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440" windowHeight="10035" activeTab="0"/>
  </bookViews>
  <sheets>
    <sheet name="F4" sheetId="1" r:id="rId1"/>
    <sheet name="F18" sheetId="2" state="hidden" r:id="rId2"/>
  </sheets>
  <externalReferences>
    <externalReference r:id="rId5"/>
    <externalReference r:id="rId6"/>
  </externalReferences>
  <definedNames/>
  <calcPr fullCalcOnLoad="1"/>
</workbook>
</file>

<file path=xl/comments2.xml><?xml version="1.0" encoding="utf-8"?>
<comments xmlns="http://schemas.openxmlformats.org/spreadsheetml/2006/main">
  <authors>
    <author>Gomez Gallardo, Cesar</author>
  </authors>
  <commentList>
    <comment ref="D12" authorId="0">
      <text>
        <r>
          <rPr>
            <b/>
            <sz val="9"/>
            <rFont val="Tahoma"/>
            <family val="2"/>
          </rPr>
          <t>Gomez Gallardo, Cesar:</t>
        </r>
        <r>
          <rPr>
            <sz val="9"/>
            <rFont val="Tahoma"/>
            <family val="2"/>
          </rPr>
          <t xml:space="preserve">
Contrato adicional  al G.L.014.2016</t>
        </r>
      </text>
    </comment>
  </commentList>
</comments>
</file>

<file path=xl/sharedStrings.xml><?xml version="1.0" encoding="utf-8"?>
<sst xmlns="http://schemas.openxmlformats.org/spreadsheetml/2006/main" count="75" uniqueCount="66">
  <si>
    <t>FORMATO 18</t>
  </si>
  <si>
    <t>EMPRESAS ESPECIALES DE SERVICIOS Y COOPERATIVAS</t>
  </si>
  <si>
    <t>Empresa</t>
  </si>
  <si>
    <t>CORPAC SA - CUSCO</t>
  </si>
  <si>
    <t>Periodo</t>
  </si>
  <si>
    <t>N°</t>
  </si>
  <si>
    <r>
      <t>Nombre de la empresa</t>
    </r>
    <r>
      <rPr>
        <sz val="10"/>
        <rFont val="Arial"/>
        <family val="2"/>
      </rPr>
      <t xml:space="preserve"> </t>
    </r>
  </si>
  <si>
    <t>Descripción del servicio prestado</t>
  </si>
  <si>
    <t>Número de personas</t>
  </si>
  <si>
    <t>Monto mensual promedio de los últimos 6 meses S/.</t>
  </si>
  <si>
    <t>Costo promedio por puesto contratado S/. Mensual</t>
  </si>
  <si>
    <t>Monto total contratado  (S/.)</t>
  </si>
  <si>
    <t>CORPORACION EMPRESARIAL C &amp; Z SAC.</t>
  </si>
  <si>
    <t>Servicio de Seguridad y Vigilancia Radar Acopia</t>
  </si>
  <si>
    <t>2</t>
  </si>
  <si>
    <t xml:space="preserve">Servicio de Vigilancia de Estaciones Radio Ayudas que se Ubican fuera del AIVA </t>
  </si>
  <si>
    <t>8</t>
  </si>
  <si>
    <t>SERMANSA SAC</t>
  </si>
  <si>
    <t xml:space="preserve">Servicio de Limpieza Integral del Arepuerto </t>
  </si>
  <si>
    <t>33</t>
  </si>
  <si>
    <t>CONSORCIO MORGAN DEL ORIENTE</t>
  </si>
  <si>
    <t>Servicio de Seguridad y Vigilancia  del Terminal Aereo.</t>
  </si>
  <si>
    <t>ELITE CORPORATION SRL</t>
  </si>
  <si>
    <t>Servicio de Informes y Perifoneo</t>
  </si>
  <si>
    <t>6</t>
  </si>
  <si>
    <t>WORLD SECURITY AND SERVICES SAC</t>
  </si>
  <si>
    <t>Servicio de  Recaudacion TUUA</t>
  </si>
  <si>
    <t>3</t>
  </si>
  <si>
    <t xml:space="preserve">TRANS FELIPE J HUANCA ALVITEZ </t>
  </si>
  <si>
    <t>Transporte de Personal de CORPAC</t>
  </si>
  <si>
    <t>4</t>
  </si>
  <si>
    <t>CONTROL RAPAZ SAC</t>
  </si>
  <si>
    <t xml:space="preserve">Servicio de Hostigamiento de Aves </t>
  </si>
  <si>
    <t>5</t>
  </si>
  <si>
    <t>ODERLY SAC</t>
  </si>
  <si>
    <t xml:space="preserve">Mantenimiento de Fajas Transportadoras de Equipaje </t>
  </si>
  <si>
    <t>CONSORCIO MEDICAL NETWORK</t>
  </si>
  <si>
    <t xml:space="preserve">Servicio de  Urgencias Medicas para el Aeropuerto de Cusco. </t>
  </si>
  <si>
    <t>RODOLFO ADRIAN PEZO GARCIA</t>
  </si>
  <si>
    <t>NOTA; EL CONTRATO DE SERVICIO DE SEGURIDAD Y VIGILANCIA DEL TERMINAL AEREO  ES A SUMA ALZADA A NIVEL NACIONAL.</t>
  </si>
  <si>
    <t>Servicio de Profesionales no personales - Asesoria Legal Externo</t>
  </si>
  <si>
    <t>ESTUDIO JURIDICO ALATRISTA &amp; ASOCIADOS S.R.L.</t>
  </si>
  <si>
    <t>Servicios de Oficial de Control de fauna para el aeropuerto de Cusco</t>
  </si>
  <si>
    <t>Servicios de soporte y mantenimiento del sistema integral tuua-fids y megafonia del Aeropuerto del Cusco</t>
  </si>
  <si>
    <t>1</t>
  </si>
  <si>
    <t>FORMATO 4</t>
  </si>
  <si>
    <t>RELACION DE PERSONAS CONTRATADAS POR LOCACION DE SERVICIOS (1)</t>
  </si>
  <si>
    <t>Período</t>
  </si>
  <si>
    <t>Nº</t>
  </si>
  <si>
    <t>Nombre Completo</t>
  </si>
  <si>
    <t>Monto Mensual S/.</t>
  </si>
  <si>
    <t>Monto Total del Contrato S/.</t>
  </si>
  <si>
    <t>Periodo de Vigencia por contrato</t>
  </si>
  <si>
    <t xml:space="preserve">Desde </t>
  </si>
  <si>
    <t>Hasta</t>
  </si>
  <si>
    <t>Flavio Aroña Cabrera</t>
  </si>
  <si>
    <t>Bombero de Aeródromo</t>
  </si>
  <si>
    <r>
      <t>Nota</t>
    </r>
    <r>
      <rPr>
        <b/>
        <sz val="8"/>
        <rFont val="Arial"/>
        <family val="2"/>
      </rPr>
      <t>:</t>
    </r>
  </si>
  <si>
    <t>(1) Considerar también las personas contratadas por servicios no personales</t>
  </si>
  <si>
    <t>Período del contrato
(meses)</t>
  </si>
  <si>
    <t>60</t>
  </si>
  <si>
    <t>10</t>
  </si>
  <si>
    <t>II TRIMESTRE</t>
  </si>
  <si>
    <t>TECHNICAL AIRPORT
 GROUP SAC.</t>
  </si>
  <si>
    <t>Servicio de mantenimiento de equipos de seguridad sede Cusco 2017</t>
  </si>
  <si>
    <t>II TRIMESTRE 2018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</si>
</sst>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(* #,##0.00_);_(* \(#,##0.00\);_(* &quot;-&quot;??_);_(@_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u val="single"/>
      <sz val="12"/>
      <name val="Arial"/>
      <family val="2"/>
    </font>
    <font>
      <b/>
      <i/>
      <sz val="10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u val="single"/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u val="single"/>
      <sz val="8"/>
      <name val="Arial"/>
      <family val="2"/>
    </font>
    <font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 style="medium"/>
      <bottom style="medium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2" fillId="0" borderId="0" xfId="63">
      <alignment/>
      <protection/>
    </xf>
    <xf numFmtId="0" fontId="3" fillId="33" borderId="0" xfId="63" applyFont="1" applyFill="1" applyAlignment="1">
      <alignment horizontal="right"/>
      <protection/>
    </xf>
    <xf numFmtId="0" fontId="4" fillId="0" borderId="0" xfId="63" applyFont="1" applyAlignment="1">
      <alignment/>
      <protection/>
    </xf>
    <xf numFmtId="0" fontId="6" fillId="0" borderId="0" xfId="63" applyFont="1" applyAlignment="1">
      <alignment/>
      <protection/>
    </xf>
    <xf numFmtId="0" fontId="2" fillId="0" borderId="0" xfId="63" applyFont="1">
      <alignment/>
      <protection/>
    </xf>
    <xf numFmtId="0" fontId="7" fillId="0" borderId="0" xfId="63" applyFont="1" applyAlignment="1">
      <alignment horizontal="center" vertical="center"/>
      <protection/>
    </xf>
    <xf numFmtId="0" fontId="3" fillId="33" borderId="0" xfId="63" applyFont="1" applyFill="1" applyBorder="1" applyAlignment="1">
      <alignment horizontal="center" vertical="center"/>
      <protection/>
    </xf>
    <xf numFmtId="0" fontId="3" fillId="33" borderId="0" xfId="63" applyFont="1" applyFill="1" applyAlignment="1">
      <alignment horizontal="center" vertical="center"/>
      <protection/>
    </xf>
    <xf numFmtId="0" fontId="3" fillId="0" borderId="0" xfId="63" applyFont="1">
      <alignment/>
      <protection/>
    </xf>
    <xf numFmtId="0" fontId="3" fillId="33" borderId="0" xfId="63" applyFont="1" applyFill="1" applyBorder="1" applyAlignment="1">
      <alignment/>
      <protection/>
    </xf>
    <xf numFmtId="0" fontId="3" fillId="34" borderId="10" xfId="63" applyFont="1" applyFill="1" applyBorder="1" applyAlignment="1">
      <alignment horizontal="center" vertical="center" wrapText="1"/>
      <protection/>
    </xf>
    <xf numFmtId="0" fontId="3" fillId="34" borderId="11" xfId="63" applyFont="1" applyFill="1" applyBorder="1" applyAlignment="1">
      <alignment horizontal="center" vertical="center" wrapText="1"/>
      <protection/>
    </xf>
    <xf numFmtId="0" fontId="2" fillId="0" borderId="12" xfId="63" applyBorder="1" applyAlignment="1">
      <alignment horizontal="center" vertical="center"/>
      <protection/>
    </xf>
    <xf numFmtId="49" fontId="3" fillId="0" borderId="12" xfId="63" applyNumberFormat="1" applyFont="1" applyFill="1" applyBorder="1" applyAlignment="1">
      <alignment horizontal="left" vertical="center"/>
      <protection/>
    </xf>
    <xf numFmtId="4" fontId="2" fillId="0" borderId="12" xfId="63" applyNumberFormat="1" applyFont="1" applyFill="1" applyBorder="1" applyAlignment="1">
      <alignment horizontal="right" vertical="center" wrapText="1"/>
      <protection/>
    </xf>
    <xf numFmtId="49" fontId="2" fillId="0" borderId="13" xfId="63" applyNumberFormat="1" applyFont="1" applyFill="1" applyBorder="1" applyAlignment="1">
      <alignment horizontal="center" vertical="center" wrapText="1"/>
      <protection/>
    </xf>
    <xf numFmtId="4" fontId="2" fillId="0" borderId="13" xfId="63" applyNumberFormat="1" applyFont="1" applyFill="1" applyBorder="1" applyAlignment="1">
      <alignment horizontal="right" vertical="center" wrapText="1"/>
      <protection/>
    </xf>
    <xf numFmtId="49" fontId="3" fillId="0" borderId="14" xfId="63" applyNumberFormat="1" applyFont="1" applyFill="1" applyBorder="1" applyAlignment="1">
      <alignment horizontal="left" vertical="center" wrapText="1"/>
      <protection/>
    </xf>
    <xf numFmtId="0" fontId="3" fillId="0" borderId="12" xfId="63" applyFont="1" applyBorder="1" applyAlignment="1">
      <alignment horizontal="left" vertical="center" wrapText="1"/>
      <protection/>
    </xf>
    <xf numFmtId="49" fontId="2" fillId="0" borderId="12" xfId="63" applyNumberFormat="1" applyFont="1" applyFill="1" applyBorder="1" applyAlignment="1">
      <alignment horizontal="center" vertical="center" wrapText="1"/>
      <protection/>
    </xf>
    <xf numFmtId="0" fontId="8" fillId="0" borderId="0" xfId="63" applyFont="1">
      <alignment/>
      <protection/>
    </xf>
    <xf numFmtId="0" fontId="2" fillId="33" borderId="11" xfId="63" applyFont="1" applyFill="1" applyBorder="1" applyAlignment="1">
      <alignment horizontal="center" vertical="center" wrapText="1"/>
      <protection/>
    </xf>
    <xf numFmtId="4" fontId="2" fillId="33" borderId="11" xfId="63" applyNumberFormat="1" applyFont="1" applyFill="1" applyBorder="1" applyAlignment="1">
      <alignment horizontal="right" vertical="center" wrapText="1"/>
      <protection/>
    </xf>
    <xf numFmtId="0" fontId="9" fillId="0" borderId="0" xfId="63" applyFont="1" applyBorder="1">
      <alignment/>
      <protection/>
    </xf>
    <xf numFmtId="0" fontId="3" fillId="0" borderId="0" xfId="63" applyFont="1" applyBorder="1" applyAlignment="1">
      <alignment horizontal="left" vertical="center" wrapText="1"/>
      <protection/>
    </xf>
    <xf numFmtId="0" fontId="8" fillId="0" borderId="0" xfId="63" applyFont="1" applyFill="1" applyBorder="1" applyAlignment="1">
      <alignment horizontal="left" vertical="center" wrapText="1"/>
      <protection/>
    </xf>
    <xf numFmtId="0" fontId="2" fillId="0" borderId="0" xfId="63" applyBorder="1" applyAlignment="1">
      <alignment horizontal="center" vertical="center"/>
      <protection/>
    </xf>
    <xf numFmtId="0" fontId="2" fillId="0" borderId="0" xfId="63" applyBorder="1">
      <alignment/>
      <protection/>
    </xf>
    <xf numFmtId="0" fontId="2" fillId="0" borderId="0" xfId="63" applyFont="1" applyBorder="1" applyAlignment="1">
      <alignment vertical="center"/>
      <protection/>
    </xf>
    <xf numFmtId="49" fontId="2" fillId="33" borderId="12" xfId="63" applyNumberFormat="1" applyFont="1" applyFill="1" applyBorder="1" applyAlignment="1">
      <alignment horizontal="center" vertical="center" wrapText="1"/>
      <protection/>
    </xf>
    <xf numFmtId="49" fontId="2" fillId="33" borderId="13" xfId="63" applyNumberFormat="1" applyFont="1" applyFill="1" applyBorder="1" applyAlignment="1">
      <alignment horizontal="center" vertical="center" wrapText="1"/>
      <protection/>
    </xf>
    <xf numFmtId="0" fontId="3" fillId="33" borderId="10" xfId="63" applyFont="1" applyFill="1" applyBorder="1" applyAlignment="1">
      <alignment horizontal="left" vertical="center" wrapText="1"/>
      <protection/>
    </xf>
    <xf numFmtId="0" fontId="2" fillId="0" borderId="12" xfId="63" applyFont="1" applyFill="1" applyBorder="1" applyAlignment="1">
      <alignment horizontal="center" vertical="center" wrapText="1"/>
      <protection/>
    </xf>
    <xf numFmtId="4" fontId="2" fillId="0" borderId="12" xfId="63" applyNumberFormat="1" applyFont="1" applyBorder="1" applyAlignment="1">
      <alignment vertical="center"/>
      <protection/>
    </xf>
    <xf numFmtId="17" fontId="3" fillId="33" borderId="12" xfId="63" applyNumberFormat="1" applyFont="1" applyFill="1" applyBorder="1" applyAlignment="1">
      <alignment horizontal="center" vertical="center"/>
      <protection/>
    </xf>
    <xf numFmtId="0" fontId="3" fillId="33" borderId="0" xfId="66" applyFont="1" applyFill="1" applyAlignment="1">
      <alignment horizontal="right"/>
      <protection/>
    </xf>
    <xf numFmtId="0" fontId="5" fillId="0" borderId="0" xfId="63" applyFont="1" applyAlignment="1">
      <alignment/>
      <protection/>
    </xf>
    <xf numFmtId="0" fontId="3" fillId="33" borderId="0" xfId="63" applyFont="1" applyFill="1" applyBorder="1" applyAlignment="1">
      <alignment vertical="center"/>
      <protection/>
    </xf>
    <xf numFmtId="0" fontId="2" fillId="33" borderId="0" xfId="63" applyFill="1">
      <alignment/>
      <protection/>
    </xf>
    <xf numFmtId="0" fontId="3" fillId="33" borderId="15" xfId="63" applyFont="1" applyFill="1" applyBorder="1" applyAlignment="1">
      <alignment vertical="center"/>
      <protection/>
    </xf>
    <xf numFmtId="14" fontId="11" fillId="34" borderId="12" xfId="63" applyNumberFormat="1" applyFont="1" applyFill="1" applyBorder="1" applyAlignment="1">
      <alignment horizontal="center" vertical="center"/>
      <protection/>
    </xf>
    <xf numFmtId="0" fontId="8" fillId="0" borderId="12" xfId="70" applyFont="1" applyFill="1" applyBorder="1">
      <alignment/>
      <protection/>
    </xf>
    <xf numFmtId="164" fontId="12" fillId="0" borderId="12" xfId="58" applyFont="1" applyFill="1" applyBorder="1" applyAlignment="1">
      <alignment horizontal="center"/>
    </xf>
    <xf numFmtId="14" fontId="8" fillId="0" borderId="12" xfId="63" applyNumberFormat="1" applyFont="1" applyFill="1" applyBorder="1" applyAlignment="1" quotePrefix="1">
      <alignment horizontal="center"/>
      <protection/>
    </xf>
    <xf numFmtId="0" fontId="12" fillId="0" borderId="12" xfId="70" applyFont="1" applyFill="1" applyBorder="1">
      <alignment/>
      <protection/>
    </xf>
    <xf numFmtId="0" fontId="13" fillId="0" borderId="0" xfId="63" applyFont="1">
      <alignment/>
      <protection/>
    </xf>
    <xf numFmtId="0" fontId="14" fillId="0" borderId="0" xfId="63" applyFont="1">
      <alignment/>
      <protection/>
    </xf>
    <xf numFmtId="1" fontId="2" fillId="33" borderId="11" xfId="63" applyNumberFormat="1" applyFont="1" applyFill="1" applyBorder="1" applyAlignment="1">
      <alignment horizontal="center" vertical="center" wrapText="1"/>
      <protection/>
    </xf>
    <xf numFmtId="1" fontId="2" fillId="0" borderId="12" xfId="63" applyNumberFormat="1" applyFont="1" applyFill="1" applyBorder="1" applyAlignment="1">
      <alignment horizontal="center" vertical="center" wrapText="1"/>
      <protection/>
    </xf>
    <xf numFmtId="1" fontId="2" fillId="0" borderId="13" xfId="63" applyNumberFormat="1" applyFont="1" applyFill="1" applyBorder="1" applyAlignment="1">
      <alignment horizontal="center" vertical="center" wrapText="1"/>
      <protection/>
    </xf>
    <xf numFmtId="1" fontId="2" fillId="0" borderId="12" xfId="63" applyNumberFormat="1" applyBorder="1" applyAlignment="1">
      <alignment horizontal="center" vertical="center"/>
      <protection/>
    </xf>
    <xf numFmtId="0" fontId="3" fillId="34" borderId="12" xfId="63" applyFont="1" applyFill="1" applyBorder="1" applyAlignment="1">
      <alignment horizontal="center" vertical="center" wrapText="1"/>
      <protection/>
    </xf>
    <xf numFmtId="0" fontId="2" fillId="33" borderId="10" xfId="63" applyFont="1" applyFill="1" applyBorder="1" applyAlignment="1">
      <alignment horizontal="center" vertical="center" wrapText="1"/>
      <protection/>
    </xf>
    <xf numFmtId="0" fontId="2" fillId="0" borderId="12" xfId="63" applyFont="1" applyBorder="1" applyAlignment="1">
      <alignment horizontal="center" vertical="center"/>
      <protection/>
    </xf>
    <xf numFmtId="0" fontId="2" fillId="33" borderId="12" xfId="63" applyFont="1" applyFill="1" applyBorder="1" applyAlignment="1">
      <alignment horizontal="center" vertical="center" wrapText="1"/>
      <protection/>
    </xf>
    <xf numFmtId="0" fontId="51" fillId="0" borderId="12" xfId="0" applyFont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/>
    </xf>
    <xf numFmtId="0" fontId="8" fillId="33" borderId="12" xfId="63" applyFont="1" applyFill="1" applyBorder="1" applyAlignment="1">
      <alignment horizontal="center"/>
      <protection/>
    </xf>
    <xf numFmtId="0" fontId="5" fillId="0" borderId="0" xfId="63" applyFont="1" applyAlignment="1">
      <alignment horizontal="center"/>
      <protection/>
    </xf>
    <xf numFmtId="0" fontId="3" fillId="33" borderId="12" xfId="63" applyFont="1" applyFill="1" applyBorder="1" applyAlignment="1">
      <alignment horizontal="center" vertical="center"/>
      <protection/>
    </xf>
    <xf numFmtId="2" fontId="10" fillId="34" borderId="10" xfId="63" applyNumberFormat="1" applyFont="1" applyFill="1" applyBorder="1" applyAlignment="1">
      <alignment horizontal="center" vertical="center" wrapText="1"/>
      <protection/>
    </xf>
    <xf numFmtId="2" fontId="10" fillId="34" borderId="16" xfId="63" applyNumberFormat="1" applyFont="1" applyFill="1" applyBorder="1" applyAlignment="1">
      <alignment horizontal="center" vertical="center" wrapText="1"/>
      <protection/>
    </xf>
    <xf numFmtId="2" fontId="10" fillId="34" borderId="14" xfId="63" applyNumberFormat="1" applyFont="1" applyFill="1" applyBorder="1" applyAlignment="1">
      <alignment horizontal="center" vertical="center" wrapText="1"/>
      <protection/>
    </xf>
    <xf numFmtId="2" fontId="10" fillId="34" borderId="17" xfId="63" applyNumberFormat="1" applyFont="1" applyFill="1" applyBorder="1" applyAlignment="1">
      <alignment horizontal="center" vertical="center" wrapText="1"/>
      <protection/>
    </xf>
    <xf numFmtId="2" fontId="10" fillId="34" borderId="11" xfId="63" applyNumberFormat="1" applyFont="1" applyFill="1" applyBorder="1" applyAlignment="1">
      <alignment horizontal="center" vertical="center" wrapText="1"/>
      <protection/>
    </xf>
    <xf numFmtId="2" fontId="10" fillId="34" borderId="13" xfId="63" applyNumberFormat="1" applyFont="1" applyFill="1" applyBorder="1" applyAlignment="1">
      <alignment horizontal="center" vertical="center" wrapText="1"/>
      <protection/>
    </xf>
    <xf numFmtId="164" fontId="10" fillId="34" borderId="11" xfId="58" applyFont="1" applyFill="1" applyBorder="1" applyAlignment="1">
      <alignment horizontal="center" vertical="center" wrapText="1"/>
    </xf>
    <xf numFmtId="164" fontId="10" fillId="34" borderId="13" xfId="58" applyFont="1" applyFill="1" applyBorder="1" applyAlignment="1">
      <alignment horizontal="center" vertical="center" wrapText="1"/>
    </xf>
    <xf numFmtId="2" fontId="10" fillId="34" borderId="18" xfId="63" applyNumberFormat="1" applyFont="1" applyFill="1" applyBorder="1" applyAlignment="1">
      <alignment horizontal="center" vertical="center" wrapText="1"/>
      <protection/>
    </xf>
    <xf numFmtId="2" fontId="10" fillId="34" borderId="19" xfId="63" applyNumberFormat="1" applyFont="1" applyFill="1" applyBorder="1" applyAlignment="1">
      <alignment horizontal="center" vertical="center" wrapText="1"/>
      <protection/>
    </xf>
    <xf numFmtId="0" fontId="3" fillId="33" borderId="18" xfId="63" applyFont="1" applyFill="1" applyBorder="1" applyAlignment="1">
      <alignment horizontal="left" vertical="center"/>
      <protection/>
    </xf>
    <xf numFmtId="0" fontId="3" fillId="33" borderId="20" xfId="63" applyFont="1" applyFill="1" applyBorder="1" applyAlignment="1">
      <alignment horizontal="left" vertical="center"/>
      <protection/>
    </xf>
    <xf numFmtId="0" fontId="3" fillId="33" borderId="19" xfId="63" applyFont="1" applyFill="1" applyBorder="1" applyAlignment="1">
      <alignment horizontal="left" vertical="center"/>
      <protection/>
    </xf>
  </cellXfs>
  <cellStyles count="6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ancel" xfId="35"/>
    <cellStyle name="Cancel 2" xfId="36"/>
    <cellStyle name="Cancel 3" xfId="37"/>
    <cellStyle name="Cancel 3 2" xfId="38"/>
    <cellStyle name="Cancel 4" xfId="39"/>
    <cellStyle name="Cancel 4 2" xfId="40"/>
    <cellStyle name="Cancel 5" xfId="41"/>
    <cellStyle name="Cancel 5 2" xfId="42"/>
    <cellStyle name="Cancel 6" xfId="43"/>
    <cellStyle name="Cancel_Indice de Transparencia Setiembre 2008" xfId="44"/>
    <cellStyle name="Celda de comprobación" xfId="45"/>
    <cellStyle name="Celda vinculada" xfId="46"/>
    <cellStyle name="Encabezado 4" xfId="47"/>
    <cellStyle name="Énfasis1" xfId="48"/>
    <cellStyle name="Énfasis2" xfId="49"/>
    <cellStyle name="Énfasis3" xfId="50"/>
    <cellStyle name="Énfasis4" xfId="51"/>
    <cellStyle name="Énfasis5" xfId="52"/>
    <cellStyle name="Énfasis6" xfId="53"/>
    <cellStyle name="Entrada" xfId="54"/>
    <cellStyle name="Incorrecto" xfId="55"/>
    <cellStyle name="Comma" xfId="56"/>
    <cellStyle name="Comma [0]" xfId="57"/>
    <cellStyle name="Millares 2" xfId="58"/>
    <cellStyle name="Currency" xfId="59"/>
    <cellStyle name="Currency [0]" xfId="60"/>
    <cellStyle name="Moneda 2" xfId="61"/>
    <cellStyle name="Neutral" xfId="62"/>
    <cellStyle name="Normal 2" xfId="63"/>
    <cellStyle name="Normal 3" xfId="64"/>
    <cellStyle name="Normal 4" xfId="65"/>
    <cellStyle name="Normal 5" xfId="66"/>
    <cellStyle name="Normal 7" xfId="67"/>
    <cellStyle name="Normal 8" xfId="68"/>
    <cellStyle name="Normal 8 2" xfId="69"/>
    <cellStyle name="Normal 8 2 2" xfId="70"/>
    <cellStyle name="Notas" xfId="71"/>
    <cellStyle name="Percent" xfId="72"/>
    <cellStyle name="Salida" xfId="73"/>
    <cellStyle name="Texto de advertencia" xfId="74"/>
    <cellStyle name="Texto explicativo" xfId="75"/>
    <cellStyle name="Título" xfId="76"/>
    <cellStyle name="Título 1" xfId="77"/>
    <cellStyle name="Título 2" xfId="78"/>
    <cellStyle name="Título 3" xfId="79"/>
    <cellStyle name="Total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www.seace.gob.pe/mon/docs/procesos/2011/020008/1038918731rad81198.doc" TargetMode="External" /><Relationship Id="rId2" Type="http://schemas.openxmlformats.org/officeDocument/2006/relationships/hyperlink" Target="http://www.seace.gob.pe/mon/docs/procesos/2011/020008/1745456/288922867rad7EAEF.xls" TargetMode="External" /><Relationship Id="rId3" Type="http://schemas.openxmlformats.org/officeDocument/2006/relationships/hyperlink" Target="http://www.seace.gob.pe/mon/docs/procesos/2011/020008/1038918731rad81198.doc" TargetMode="External" /><Relationship Id="rId4" Type="http://schemas.openxmlformats.org/officeDocument/2006/relationships/hyperlink" Target="http://www.seace.gob.pe/mon/docs/procesos/2011/020008/1745456/288922867rad7EAEF.xls" TargetMode="External" /><Relationship Id="rId5" Type="http://schemas.openxmlformats.org/officeDocument/2006/relationships/hyperlink" Target="http://www.seace.gob.pe/mon/docs/procesos/2011/020008/1038918731rad81198.doc" TargetMode="External" /><Relationship Id="rId6" Type="http://schemas.openxmlformats.org/officeDocument/2006/relationships/hyperlink" Target="http://www.seace.gob.pe/mon/docs/procesos/2011/020008/1745456/288922867rad7EAEF.xls" TargetMode="External" /><Relationship Id="rId7" Type="http://schemas.openxmlformats.org/officeDocument/2006/relationships/hyperlink" Target="http://www.seace.gob.pe/mon/docs/procesos/2011/020008/1038918731rad81198.doc" TargetMode="External" /><Relationship Id="rId8" Type="http://schemas.openxmlformats.org/officeDocument/2006/relationships/hyperlink" Target="http://www.seace.gob.pe/mon/docs/procesos/2011/020008/1038918731rad81198.doc" TargetMode="External" /><Relationship Id="rId9" Type="http://schemas.openxmlformats.org/officeDocument/2006/relationships/hyperlink" Target="http://www.seace.gob.pe/mon/docs/procesos/2011/020008/1745456/288922867rad7EAEF.xls" TargetMode="External" /><Relationship Id="rId10" Type="http://schemas.openxmlformats.org/officeDocument/2006/relationships/hyperlink" Target="http://www.seace.gob.pe/mon/docs/procesos/2011/020008/1038918731rad81198.doc" TargetMode="External" /><Relationship Id="rId11" Type="http://schemas.openxmlformats.org/officeDocument/2006/relationships/hyperlink" Target="http://www.seace.gob.pe/mon/docs/procesos/2011/020008/1038918731rad81198.doc" TargetMode="External" /><Relationship Id="rId12" Type="http://schemas.openxmlformats.org/officeDocument/2006/relationships/hyperlink" Target="http://www.seace.gob.pe/mon/docs/procesos/2011/020008/1038918731rad81198.doc" TargetMode="External" /><Relationship Id="rId13" Type="http://schemas.openxmlformats.org/officeDocument/2006/relationships/hyperlink" Target="http://www.seace.gob.pe/mon/docs/procesos/2011/020008/1038918731rad81198.doc" TargetMode="External" /><Relationship Id="rId14" Type="http://schemas.openxmlformats.org/officeDocument/2006/relationships/hyperlink" Target="http://www.seace.gob.pe/mon/docs/procesos/2011/020008/1745456/288922867rad7EAEF.xls" TargetMode="External" /><Relationship Id="rId15" Type="http://schemas.openxmlformats.org/officeDocument/2006/relationships/hyperlink" Target="http://www.seace.gob.pe/mon/docs/procesos/2011/020008/1038918731rad81198.doc" TargetMode="External" /><Relationship Id="rId16" Type="http://schemas.openxmlformats.org/officeDocument/2006/relationships/hyperlink" Target="http://www.seace.gob.pe/mon/docs/procesos/2011/020008/1745456/288922867rad7EAEF.xls" TargetMode="External" /><Relationship Id="rId17" Type="http://schemas.openxmlformats.org/officeDocument/2006/relationships/hyperlink" Target="http://www.seace.gob.pe/mon/docs/procesos/2011/020008/1038918731rad81198.doc" TargetMode="External" /><Relationship Id="rId18" Type="http://schemas.openxmlformats.org/officeDocument/2006/relationships/hyperlink" Target="http://www.seace.gob.pe/mon/docs/procesos/2011/020008/1038918731rad81198.doc" TargetMode="External" /><Relationship Id="rId19" Type="http://schemas.openxmlformats.org/officeDocument/2006/relationships/hyperlink" Target="http://www.seace.gob.pe/mon/docs/procesos/2011/020008/1745456/288922867rad7EAEF.xls" TargetMode="External" /><Relationship Id="rId20" Type="http://schemas.openxmlformats.org/officeDocument/2006/relationships/hyperlink" Target="http://www.seace.gob.pe/mon/docs/procesos/2011/020008/1038918731rad81198.doc" TargetMode="External" /><Relationship Id="rId21" Type="http://schemas.openxmlformats.org/officeDocument/2006/relationships/hyperlink" Target="http://www.seace.gob.pe/mon/docs/procesos/2011/020008/1745456/288922867rad7EAEF.xls" TargetMode="External" /><Relationship Id="rId22" Type="http://schemas.openxmlformats.org/officeDocument/2006/relationships/hyperlink" Target="http://www.seace.gob.pe/mon/docs/procesos/2011/020008/1038918731rad81198.doc" TargetMode="External" /><Relationship Id="rId23" Type="http://schemas.openxmlformats.org/officeDocument/2006/relationships/hyperlink" Target="http://www.seace.gob.pe/mon/docs/procesos/2011/020008/1038918731rad81198.doc" TargetMode="External" /><Relationship Id="rId24" Type="http://schemas.openxmlformats.org/officeDocument/2006/relationships/hyperlink" Target="http://www.seace.gob.pe/mon/docs/procesos/2011/020008/1038918731rad81198.doc" TargetMode="External" /><Relationship Id="rId25" Type="http://schemas.openxmlformats.org/officeDocument/2006/relationships/hyperlink" Target="http://www.seace.gob.pe/mon/docs/procesos/2011/020008/1038918731rad81198.doc" TargetMode="External" /><Relationship Id="rId26" Type="http://schemas.openxmlformats.org/officeDocument/2006/relationships/hyperlink" Target="http://www.seace.gob.pe/mon/docs/procesos/2011/020008/1038918731rad81198.doc" TargetMode="External" /><Relationship Id="rId27" Type="http://schemas.openxmlformats.org/officeDocument/2006/relationships/hyperlink" Target="http://www.seace.gob.pe/mon/docs/procesos/2011/020008/1038918731rad81198.doc" TargetMode="External" /><Relationship Id="rId28" Type="http://schemas.openxmlformats.org/officeDocument/2006/relationships/hyperlink" Target="http://www.seace.gob.pe/mon/docs/procesos/2011/020008/1038918731rad81198.doc" TargetMode="External" /><Relationship Id="rId29" Type="http://schemas.openxmlformats.org/officeDocument/2006/relationships/hyperlink" Target="http://www.seace.gob.pe/mon/docs/procesos/2011/020008/1038918731rad81198.doc" TargetMode="External" /><Relationship Id="rId30" Type="http://schemas.openxmlformats.org/officeDocument/2006/relationships/hyperlink" Target="http://www.seace.gob.pe/mon/docs/procesos/2011/020008/1038918731rad81198.doc" TargetMode="External" /><Relationship Id="rId31" Type="http://schemas.openxmlformats.org/officeDocument/2006/relationships/hyperlink" Target="http://www.seace.gob.pe/mon/docs/procesos/2011/020008/1038918731rad81198.doc" TargetMode="External" /><Relationship Id="rId32" Type="http://schemas.openxmlformats.org/officeDocument/2006/relationships/hyperlink" Target="http://www.seace.gob.pe/mon/docs/procesos/2011/020008/1038918731rad81198.doc" TargetMode="External" /><Relationship Id="rId33" Type="http://schemas.openxmlformats.org/officeDocument/2006/relationships/hyperlink" Target="http://www.seace.gob.pe/mon/docs/procesos/2011/020008/1038918731rad81198.doc" TargetMode="External" /><Relationship Id="rId34" Type="http://schemas.openxmlformats.org/officeDocument/2006/relationships/hyperlink" Target="http://www.seace.gob.pe/mon/docs/procesos/2011/020008/1745456/288922867rad7EAEF.xls" TargetMode="External" /><Relationship Id="rId35" Type="http://schemas.openxmlformats.org/officeDocument/2006/relationships/hyperlink" Target="http://www.seace.gob.pe/mon/docs/procesos/2011/020008/1038918731rad81198.doc" TargetMode="External" /><Relationship Id="rId36" Type="http://schemas.openxmlformats.org/officeDocument/2006/relationships/hyperlink" Target="http://www.seace.gob.pe/mon/docs/procesos/2011/020008/1745456/288922867rad7EAEF.xls" TargetMode="External" /><Relationship Id="rId37" Type="http://schemas.openxmlformats.org/officeDocument/2006/relationships/hyperlink" Target="http://www.seace.gob.pe/mon/docs/procesos/2011/020008/1038918731rad81198.doc" TargetMode="External" /><Relationship Id="rId38" Type="http://schemas.openxmlformats.org/officeDocument/2006/relationships/hyperlink" Target="http://www.seace.gob.pe/mon/docs/procesos/2011/020008/1745456/288922867rad7EAEF.xls" TargetMode="External" /><Relationship Id="rId39" Type="http://schemas.openxmlformats.org/officeDocument/2006/relationships/hyperlink" Target="http://www.seace.gob.pe/mon/docs/procesos/2011/020008/1038918731rad81198.doc" TargetMode="External" /><Relationship Id="rId40" Type="http://schemas.openxmlformats.org/officeDocument/2006/relationships/hyperlink" Target="http://www.seace.gob.pe/mon/docs/procesos/2011/020008/1038918731rad81198.doc" TargetMode="External" /><Relationship Id="rId41" Type="http://schemas.openxmlformats.org/officeDocument/2006/relationships/hyperlink" Target="http://www.seace.gob.pe/mon/docs/procesos/2011/020008/1745456/288922867rad7EAEF.xls" TargetMode="External" /><Relationship Id="rId42" Type="http://schemas.openxmlformats.org/officeDocument/2006/relationships/hyperlink" Target="http://www.seace.gob.pe/mon/docs/procesos/2011/020008/1038918731rad81198.doc" TargetMode="External" /><Relationship Id="rId43" Type="http://schemas.openxmlformats.org/officeDocument/2006/relationships/hyperlink" Target="http://www.seace.gob.pe/mon/docs/procesos/2011/020008/1038918731rad81198.doc" TargetMode="External" /><Relationship Id="rId44" Type="http://schemas.openxmlformats.org/officeDocument/2006/relationships/hyperlink" Target="http://www.seace.gob.pe/mon/docs/procesos/2011/020008/1038918731rad81198.doc" TargetMode="External" /><Relationship Id="rId45" Type="http://schemas.openxmlformats.org/officeDocument/2006/relationships/hyperlink" Target="http://www.seace.gob.pe/mon/docs/procesos/2011/020008/1038918731rad81198.doc" TargetMode="External" /><Relationship Id="rId46" Type="http://schemas.openxmlformats.org/officeDocument/2006/relationships/hyperlink" Target="http://www.seace.gob.pe/mon/docs/procesos/2011/020008/1745456/288922867rad7EAEF.xls" TargetMode="External" /><Relationship Id="rId47" Type="http://schemas.openxmlformats.org/officeDocument/2006/relationships/hyperlink" Target="http://www.seace.gob.pe/mon/docs/procesos/2011/020008/1038918731rad81198.doc" TargetMode="External" /><Relationship Id="rId48" Type="http://schemas.openxmlformats.org/officeDocument/2006/relationships/hyperlink" Target="http://www.seace.gob.pe/mon/docs/procesos/2011/020008/1038918731rad81198.doc" TargetMode="External" /><Relationship Id="rId49" Type="http://schemas.openxmlformats.org/officeDocument/2006/relationships/hyperlink" Target="http://www.seace.gob.pe/mon/docs/procesos/2011/020008/1745456/288922867rad7EAEF.xls" TargetMode="External" /><Relationship Id="rId50" Type="http://schemas.openxmlformats.org/officeDocument/2006/relationships/hyperlink" Target="http://www.seace.gob.pe/mon/docs/procesos/2011/020008/1038918731rad81198.doc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9525" cy="95250"/>
    <xdr:sp>
      <xdr:nvSpPr>
        <xdr:cNvPr id="1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2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3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38100" cy="190500"/>
    <xdr:sp>
      <xdr:nvSpPr>
        <xdr:cNvPr id="4" name="Picture 25" descr="http://www.seace.gob.pe/images/icon_word.jpg">
          <a:hlinkClick r:id="rId1"/>
        </xdr:cNvPr>
        <xdr:cNvSpPr>
          <a:spLocks noChangeAspect="1"/>
        </xdr:cNvSpPr>
      </xdr:nvSpPr>
      <xdr:spPr>
        <a:xfrm>
          <a:off x="361950" y="57340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38100" cy="190500"/>
    <xdr:sp>
      <xdr:nvSpPr>
        <xdr:cNvPr id="5" name="Picture 26" descr="http://www.seace.gob.pe/images/icon_excel.jpg">
          <a:hlinkClick r:id="rId2"/>
        </xdr:cNvPr>
        <xdr:cNvSpPr>
          <a:spLocks noChangeAspect="1"/>
        </xdr:cNvSpPr>
      </xdr:nvSpPr>
      <xdr:spPr>
        <a:xfrm>
          <a:off x="361950" y="57340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>
      <xdr:nvSpPr>
        <xdr:cNvPr id="6" name="Picture 25" descr="http://www.seace.gob.pe/images/icon_word.jpg">
          <a:hlinkClick r:id="rId3"/>
        </xdr:cNvPr>
        <xdr:cNvSpPr>
          <a:spLocks noChangeAspect="1"/>
        </xdr:cNvSpPr>
      </xdr:nvSpPr>
      <xdr:spPr>
        <a:xfrm>
          <a:off x="361950" y="60579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>
      <xdr:nvSpPr>
        <xdr:cNvPr id="7" name="Picture 26" descr="http://www.seace.gob.pe/images/icon_excel.jpg">
          <a:hlinkClick r:id="rId4"/>
        </xdr:cNvPr>
        <xdr:cNvSpPr>
          <a:spLocks noChangeAspect="1"/>
        </xdr:cNvSpPr>
      </xdr:nvSpPr>
      <xdr:spPr>
        <a:xfrm>
          <a:off x="361950" y="60579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38100" cy="190500"/>
    <xdr:sp>
      <xdr:nvSpPr>
        <xdr:cNvPr id="8" name="Picture 25" descr="http://www.seace.gob.pe/images/icon_word.jpg">
          <a:hlinkClick r:id="rId5"/>
        </xdr:cNvPr>
        <xdr:cNvSpPr>
          <a:spLocks noChangeAspect="1"/>
        </xdr:cNvSpPr>
      </xdr:nvSpPr>
      <xdr:spPr>
        <a:xfrm>
          <a:off x="361950" y="57340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38100" cy="190500"/>
    <xdr:sp>
      <xdr:nvSpPr>
        <xdr:cNvPr id="9" name="Picture 26" descr="http://www.seace.gob.pe/images/icon_excel.jpg">
          <a:hlinkClick r:id="rId6"/>
        </xdr:cNvPr>
        <xdr:cNvSpPr>
          <a:spLocks noChangeAspect="1"/>
        </xdr:cNvSpPr>
      </xdr:nvSpPr>
      <xdr:spPr>
        <a:xfrm>
          <a:off x="361950" y="57340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38100" cy="190500"/>
    <xdr:sp>
      <xdr:nvSpPr>
        <xdr:cNvPr id="10" name="Picture 25" descr="http://www.seace.gob.pe/images/icon_word.jpg">
          <a:hlinkClick r:id="rId7"/>
        </xdr:cNvPr>
        <xdr:cNvSpPr>
          <a:spLocks noChangeAspect="1"/>
        </xdr:cNvSpPr>
      </xdr:nvSpPr>
      <xdr:spPr>
        <a:xfrm>
          <a:off x="361950" y="57340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11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12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13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14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8100" cy="257175"/>
    <xdr:sp>
      <xdr:nvSpPr>
        <xdr:cNvPr id="15" name="Picture 25" descr="http://www.seace.gob.pe/images/icon_word.jpg">
          <a:hlinkClick r:id="rId8"/>
        </xdr:cNvPr>
        <xdr:cNvSpPr>
          <a:spLocks noChangeAspect="1"/>
        </xdr:cNvSpPr>
      </xdr:nvSpPr>
      <xdr:spPr>
        <a:xfrm>
          <a:off x="361950" y="40767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8100" cy="257175"/>
    <xdr:sp>
      <xdr:nvSpPr>
        <xdr:cNvPr id="16" name="Picture 26" descr="http://www.seace.gob.pe/images/icon_excel.jpg">
          <a:hlinkClick r:id="rId9"/>
        </xdr:cNvPr>
        <xdr:cNvSpPr>
          <a:spLocks noChangeAspect="1"/>
        </xdr:cNvSpPr>
      </xdr:nvSpPr>
      <xdr:spPr>
        <a:xfrm>
          <a:off x="361950" y="40767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8100" cy="257175"/>
    <xdr:sp>
      <xdr:nvSpPr>
        <xdr:cNvPr id="17" name="Picture 25" descr="http://www.seace.gob.pe/images/icon_word.jpg">
          <a:hlinkClick r:id="rId10"/>
        </xdr:cNvPr>
        <xdr:cNvSpPr>
          <a:spLocks noChangeAspect="1"/>
        </xdr:cNvSpPr>
      </xdr:nvSpPr>
      <xdr:spPr>
        <a:xfrm>
          <a:off x="361950" y="40767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38100" cy="190500"/>
    <xdr:sp>
      <xdr:nvSpPr>
        <xdr:cNvPr id="18" name="Picture 25" descr="http://www.seace.gob.pe/images/icon_word.jpg">
          <a:hlinkClick r:id="rId11"/>
        </xdr:cNvPr>
        <xdr:cNvSpPr>
          <a:spLocks noChangeAspect="1"/>
        </xdr:cNvSpPr>
      </xdr:nvSpPr>
      <xdr:spPr>
        <a:xfrm>
          <a:off x="361950" y="91725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38100" cy="190500"/>
    <xdr:sp>
      <xdr:nvSpPr>
        <xdr:cNvPr id="19" name="Picture 25" descr="http://www.seace.gob.pe/images/icon_word.jpg">
          <a:hlinkClick r:id="rId12"/>
        </xdr:cNvPr>
        <xdr:cNvSpPr>
          <a:spLocks noChangeAspect="1"/>
        </xdr:cNvSpPr>
      </xdr:nvSpPr>
      <xdr:spPr>
        <a:xfrm>
          <a:off x="361950" y="91725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38100" cy="190500"/>
    <xdr:sp>
      <xdr:nvSpPr>
        <xdr:cNvPr id="20" name="Picture 25" descr="http://www.seace.gob.pe/images/icon_word.jpg">
          <a:hlinkClick r:id="rId13"/>
        </xdr:cNvPr>
        <xdr:cNvSpPr>
          <a:spLocks noChangeAspect="1"/>
        </xdr:cNvSpPr>
      </xdr:nvSpPr>
      <xdr:spPr>
        <a:xfrm>
          <a:off x="361950" y="91725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38100" cy="190500"/>
    <xdr:sp>
      <xdr:nvSpPr>
        <xdr:cNvPr id="21" name="Picture 26" descr="http://www.seace.gob.pe/images/icon_excel.jpg">
          <a:hlinkClick r:id="rId14"/>
        </xdr:cNvPr>
        <xdr:cNvSpPr>
          <a:spLocks noChangeAspect="1"/>
        </xdr:cNvSpPr>
      </xdr:nvSpPr>
      <xdr:spPr>
        <a:xfrm>
          <a:off x="361950" y="91725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38100" cy="190500"/>
    <xdr:sp>
      <xdr:nvSpPr>
        <xdr:cNvPr id="22" name="Picture 25" descr="http://www.seace.gob.pe/images/icon_word.jpg">
          <a:hlinkClick r:id="rId15"/>
        </xdr:cNvPr>
        <xdr:cNvSpPr>
          <a:spLocks noChangeAspect="1"/>
        </xdr:cNvSpPr>
      </xdr:nvSpPr>
      <xdr:spPr>
        <a:xfrm>
          <a:off x="361950" y="91725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38100" cy="190500"/>
    <xdr:sp>
      <xdr:nvSpPr>
        <xdr:cNvPr id="23" name="Picture 26" descr="http://www.seace.gob.pe/images/icon_excel.jpg">
          <a:hlinkClick r:id="rId16"/>
        </xdr:cNvPr>
        <xdr:cNvSpPr>
          <a:spLocks noChangeAspect="1"/>
        </xdr:cNvSpPr>
      </xdr:nvSpPr>
      <xdr:spPr>
        <a:xfrm>
          <a:off x="361950" y="91725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38100" cy="190500"/>
    <xdr:sp>
      <xdr:nvSpPr>
        <xdr:cNvPr id="24" name="Picture 25" descr="http://www.seace.gob.pe/images/icon_word.jpg">
          <a:hlinkClick r:id="rId17"/>
        </xdr:cNvPr>
        <xdr:cNvSpPr>
          <a:spLocks noChangeAspect="1"/>
        </xdr:cNvSpPr>
      </xdr:nvSpPr>
      <xdr:spPr>
        <a:xfrm>
          <a:off x="361950" y="91725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38100" cy="190500"/>
    <xdr:sp>
      <xdr:nvSpPr>
        <xdr:cNvPr id="25" name="Picture 25" descr="http://www.seace.gob.pe/images/icon_word.jpg">
          <a:hlinkClick r:id="rId18"/>
        </xdr:cNvPr>
        <xdr:cNvSpPr>
          <a:spLocks noChangeAspect="1"/>
        </xdr:cNvSpPr>
      </xdr:nvSpPr>
      <xdr:spPr>
        <a:xfrm>
          <a:off x="361950" y="91725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38100" cy="190500"/>
    <xdr:sp>
      <xdr:nvSpPr>
        <xdr:cNvPr id="26" name="Picture 26" descr="http://www.seace.gob.pe/images/icon_excel.jpg">
          <a:hlinkClick r:id="rId19"/>
        </xdr:cNvPr>
        <xdr:cNvSpPr>
          <a:spLocks noChangeAspect="1"/>
        </xdr:cNvSpPr>
      </xdr:nvSpPr>
      <xdr:spPr>
        <a:xfrm>
          <a:off x="361950" y="91725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38100" cy="190500"/>
    <xdr:sp>
      <xdr:nvSpPr>
        <xdr:cNvPr id="27" name="Picture 25" descr="http://www.seace.gob.pe/images/icon_word.jpg">
          <a:hlinkClick r:id="rId20"/>
        </xdr:cNvPr>
        <xdr:cNvSpPr>
          <a:spLocks noChangeAspect="1"/>
        </xdr:cNvSpPr>
      </xdr:nvSpPr>
      <xdr:spPr>
        <a:xfrm>
          <a:off x="361950" y="91725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38100" cy="190500"/>
    <xdr:sp>
      <xdr:nvSpPr>
        <xdr:cNvPr id="28" name="Picture 26" descr="http://www.seace.gob.pe/images/icon_excel.jpg">
          <a:hlinkClick r:id="rId21"/>
        </xdr:cNvPr>
        <xdr:cNvSpPr>
          <a:spLocks noChangeAspect="1"/>
        </xdr:cNvSpPr>
      </xdr:nvSpPr>
      <xdr:spPr>
        <a:xfrm>
          <a:off x="361950" y="91725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38100" cy="190500"/>
    <xdr:sp>
      <xdr:nvSpPr>
        <xdr:cNvPr id="29" name="Picture 25" descr="http://www.seace.gob.pe/images/icon_word.jpg">
          <a:hlinkClick r:id="rId22"/>
        </xdr:cNvPr>
        <xdr:cNvSpPr>
          <a:spLocks noChangeAspect="1"/>
        </xdr:cNvSpPr>
      </xdr:nvSpPr>
      <xdr:spPr>
        <a:xfrm>
          <a:off x="361950" y="91725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38100" cy="190500"/>
    <xdr:sp>
      <xdr:nvSpPr>
        <xdr:cNvPr id="30" name="Picture 25" descr="http://www.seace.gob.pe/images/icon_word.jpg">
          <a:hlinkClick r:id="rId23"/>
        </xdr:cNvPr>
        <xdr:cNvSpPr>
          <a:spLocks noChangeAspect="1"/>
        </xdr:cNvSpPr>
      </xdr:nvSpPr>
      <xdr:spPr>
        <a:xfrm>
          <a:off x="361950" y="91725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38100" cy="190500"/>
    <xdr:sp>
      <xdr:nvSpPr>
        <xdr:cNvPr id="31" name="Picture 25" descr="http://www.seace.gob.pe/images/icon_word.jpg">
          <a:hlinkClick r:id="rId24"/>
        </xdr:cNvPr>
        <xdr:cNvSpPr>
          <a:spLocks noChangeAspect="1"/>
        </xdr:cNvSpPr>
      </xdr:nvSpPr>
      <xdr:spPr>
        <a:xfrm>
          <a:off x="361950" y="91725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38100" cy="190500"/>
    <xdr:sp>
      <xdr:nvSpPr>
        <xdr:cNvPr id="32" name="Picture 25" descr="http://www.seace.gob.pe/images/icon_word.jpg">
          <a:hlinkClick r:id="rId25"/>
        </xdr:cNvPr>
        <xdr:cNvSpPr>
          <a:spLocks noChangeAspect="1"/>
        </xdr:cNvSpPr>
      </xdr:nvSpPr>
      <xdr:spPr>
        <a:xfrm>
          <a:off x="361950" y="91725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38100" cy="190500"/>
    <xdr:sp>
      <xdr:nvSpPr>
        <xdr:cNvPr id="33" name="Picture 25" descr="http://www.seace.gob.pe/images/icon_word.jpg">
          <a:hlinkClick r:id="rId26"/>
        </xdr:cNvPr>
        <xdr:cNvSpPr>
          <a:spLocks noChangeAspect="1"/>
        </xdr:cNvSpPr>
      </xdr:nvSpPr>
      <xdr:spPr>
        <a:xfrm>
          <a:off x="361950" y="91725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38100" cy="190500"/>
    <xdr:sp>
      <xdr:nvSpPr>
        <xdr:cNvPr id="34" name="Picture 25" descr="http://www.seace.gob.pe/images/icon_word.jpg">
          <a:hlinkClick r:id="rId27"/>
        </xdr:cNvPr>
        <xdr:cNvSpPr>
          <a:spLocks noChangeAspect="1"/>
        </xdr:cNvSpPr>
      </xdr:nvSpPr>
      <xdr:spPr>
        <a:xfrm>
          <a:off x="361950" y="91725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38100" cy="190500"/>
    <xdr:sp>
      <xdr:nvSpPr>
        <xdr:cNvPr id="35" name="Picture 25" descr="http://www.seace.gob.pe/images/icon_word.jpg">
          <a:hlinkClick r:id="rId28"/>
        </xdr:cNvPr>
        <xdr:cNvSpPr>
          <a:spLocks noChangeAspect="1"/>
        </xdr:cNvSpPr>
      </xdr:nvSpPr>
      <xdr:spPr>
        <a:xfrm>
          <a:off x="361950" y="91725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38100" cy="190500"/>
    <xdr:sp>
      <xdr:nvSpPr>
        <xdr:cNvPr id="36" name="Picture 25" descr="http://www.seace.gob.pe/images/icon_word.jpg">
          <a:hlinkClick r:id="rId29"/>
        </xdr:cNvPr>
        <xdr:cNvSpPr>
          <a:spLocks noChangeAspect="1"/>
        </xdr:cNvSpPr>
      </xdr:nvSpPr>
      <xdr:spPr>
        <a:xfrm>
          <a:off x="361950" y="91725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38100" cy="190500"/>
    <xdr:sp>
      <xdr:nvSpPr>
        <xdr:cNvPr id="37" name="Picture 25" descr="http://www.seace.gob.pe/images/icon_word.jpg">
          <a:hlinkClick r:id="rId30"/>
        </xdr:cNvPr>
        <xdr:cNvSpPr>
          <a:spLocks noChangeAspect="1"/>
        </xdr:cNvSpPr>
      </xdr:nvSpPr>
      <xdr:spPr>
        <a:xfrm>
          <a:off x="361950" y="91725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38100" cy="190500"/>
    <xdr:sp>
      <xdr:nvSpPr>
        <xdr:cNvPr id="38" name="Picture 25" descr="http://www.seace.gob.pe/images/icon_word.jpg">
          <a:hlinkClick r:id="rId31"/>
        </xdr:cNvPr>
        <xdr:cNvSpPr>
          <a:spLocks noChangeAspect="1"/>
        </xdr:cNvSpPr>
      </xdr:nvSpPr>
      <xdr:spPr>
        <a:xfrm>
          <a:off x="361950" y="91725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38100" cy="190500"/>
    <xdr:sp>
      <xdr:nvSpPr>
        <xdr:cNvPr id="39" name="Picture 25" descr="http://www.seace.gob.pe/images/icon_word.jpg">
          <a:hlinkClick r:id="rId32"/>
        </xdr:cNvPr>
        <xdr:cNvSpPr>
          <a:spLocks noChangeAspect="1"/>
        </xdr:cNvSpPr>
      </xdr:nvSpPr>
      <xdr:spPr>
        <a:xfrm>
          <a:off x="361950" y="91725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40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41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42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43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44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45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38100" cy="190500"/>
    <xdr:sp>
      <xdr:nvSpPr>
        <xdr:cNvPr id="46" name="Picture 25" descr="http://www.seace.gob.pe/images/icon_word.jpg">
          <a:hlinkClick r:id="rId33"/>
        </xdr:cNvPr>
        <xdr:cNvSpPr>
          <a:spLocks noChangeAspect="1"/>
        </xdr:cNvSpPr>
      </xdr:nvSpPr>
      <xdr:spPr>
        <a:xfrm>
          <a:off x="361950" y="57340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38100" cy="190500"/>
    <xdr:sp>
      <xdr:nvSpPr>
        <xdr:cNvPr id="47" name="Picture 26" descr="http://www.seace.gob.pe/images/icon_excel.jpg">
          <a:hlinkClick r:id="rId34"/>
        </xdr:cNvPr>
        <xdr:cNvSpPr>
          <a:spLocks noChangeAspect="1"/>
        </xdr:cNvSpPr>
      </xdr:nvSpPr>
      <xdr:spPr>
        <a:xfrm>
          <a:off x="361950" y="57340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>
      <xdr:nvSpPr>
        <xdr:cNvPr id="48" name="Picture 25" descr="http://www.seace.gob.pe/images/icon_word.jpg">
          <a:hlinkClick r:id="rId35"/>
        </xdr:cNvPr>
        <xdr:cNvSpPr>
          <a:spLocks noChangeAspect="1"/>
        </xdr:cNvSpPr>
      </xdr:nvSpPr>
      <xdr:spPr>
        <a:xfrm>
          <a:off x="361950" y="60579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>
      <xdr:nvSpPr>
        <xdr:cNvPr id="49" name="Picture 26" descr="http://www.seace.gob.pe/images/icon_excel.jpg">
          <a:hlinkClick r:id="rId36"/>
        </xdr:cNvPr>
        <xdr:cNvSpPr>
          <a:spLocks noChangeAspect="1"/>
        </xdr:cNvSpPr>
      </xdr:nvSpPr>
      <xdr:spPr>
        <a:xfrm>
          <a:off x="361950" y="60579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38100" cy="190500"/>
    <xdr:sp>
      <xdr:nvSpPr>
        <xdr:cNvPr id="50" name="Picture 25" descr="http://www.seace.gob.pe/images/icon_word.jpg">
          <a:hlinkClick r:id="rId37"/>
        </xdr:cNvPr>
        <xdr:cNvSpPr>
          <a:spLocks noChangeAspect="1"/>
        </xdr:cNvSpPr>
      </xdr:nvSpPr>
      <xdr:spPr>
        <a:xfrm>
          <a:off x="361950" y="57340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38100" cy="190500"/>
    <xdr:sp>
      <xdr:nvSpPr>
        <xdr:cNvPr id="51" name="Picture 26" descr="http://www.seace.gob.pe/images/icon_excel.jpg">
          <a:hlinkClick r:id="rId38"/>
        </xdr:cNvPr>
        <xdr:cNvSpPr>
          <a:spLocks noChangeAspect="1"/>
        </xdr:cNvSpPr>
      </xdr:nvSpPr>
      <xdr:spPr>
        <a:xfrm>
          <a:off x="361950" y="57340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38100" cy="190500"/>
    <xdr:sp>
      <xdr:nvSpPr>
        <xdr:cNvPr id="52" name="Picture 25" descr="http://www.seace.gob.pe/images/icon_word.jpg">
          <a:hlinkClick r:id="rId39"/>
        </xdr:cNvPr>
        <xdr:cNvSpPr>
          <a:spLocks noChangeAspect="1"/>
        </xdr:cNvSpPr>
      </xdr:nvSpPr>
      <xdr:spPr>
        <a:xfrm>
          <a:off x="361950" y="57340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8100" cy="257175"/>
    <xdr:sp>
      <xdr:nvSpPr>
        <xdr:cNvPr id="53" name="Picture 25" descr="http://www.seace.gob.pe/images/icon_word.jpg">
          <a:hlinkClick r:id="rId40"/>
        </xdr:cNvPr>
        <xdr:cNvSpPr>
          <a:spLocks noChangeAspect="1"/>
        </xdr:cNvSpPr>
      </xdr:nvSpPr>
      <xdr:spPr>
        <a:xfrm>
          <a:off x="361950" y="40767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8100" cy="257175"/>
    <xdr:sp>
      <xdr:nvSpPr>
        <xdr:cNvPr id="54" name="Picture 26" descr="http://www.seace.gob.pe/images/icon_excel.jpg">
          <a:hlinkClick r:id="rId41"/>
        </xdr:cNvPr>
        <xdr:cNvSpPr>
          <a:spLocks noChangeAspect="1"/>
        </xdr:cNvSpPr>
      </xdr:nvSpPr>
      <xdr:spPr>
        <a:xfrm>
          <a:off x="361950" y="40767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8100" cy="257175"/>
    <xdr:sp>
      <xdr:nvSpPr>
        <xdr:cNvPr id="55" name="Picture 25" descr="http://www.seace.gob.pe/images/icon_word.jpg">
          <a:hlinkClick r:id="rId42"/>
        </xdr:cNvPr>
        <xdr:cNvSpPr>
          <a:spLocks noChangeAspect="1"/>
        </xdr:cNvSpPr>
      </xdr:nvSpPr>
      <xdr:spPr>
        <a:xfrm>
          <a:off x="361950" y="40767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38100" cy="190500"/>
    <xdr:sp>
      <xdr:nvSpPr>
        <xdr:cNvPr id="56" name="Picture 25" descr="http://www.seace.gob.pe/images/icon_word.jpg">
          <a:hlinkClick r:id="rId43"/>
        </xdr:cNvPr>
        <xdr:cNvSpPr>
          <a:spLocks noChangeAspect="1"/>
        </xdr:cNvSpPr>
      </xdr:nvSpPr>
      <xdr:spPr>
        <a:xfrm>
          <a:off x="361950" y="91725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38100" cy="190500"/>
    <xdr:sp>
      <xdr:nvSpPr>
        <xdr:cNvPr id="57" name="Picture 25" descr="http://www.seace.gob.pe/images/icon_word.jpg">
          <a:hlinkClick r:id="rId44"/>
        </xdr:cNvPr>
        <xdr:cNvSpPr>
          <a:spLocks noChangeAspect="1"/>
        </xdr:cNvSpPr>
      </xdr:nvSpPr>
      <xdr:spPr>
        <a:xfrm>
          <a:off x="361950" y="91725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381000"/>
    <xdr:sp>
      <xdr:nvSpPr>
        <xdr:cNvPr id="58" name="Picture 25" descr="http://www.seace.gob.pe/images/icon_word.jpg">
          <a:hlinkClick r:id="rId45"/>
        </xdr:cNvPr>
        <xdr:cNvSpPr>
          <a:spLocks noChangeAspect="1"/>
        </xdr:cNvSpPr>
      </xdr:nvSpPr>
      <xdr:spPr>
        <a:xfrm>
          <a:off x="361950" y="6381750"/>
          <a:ext cx="38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381000"/>
    <xdr:sp>
      <xdr:nvSpPr>
        <xdr:cNvPr id="59" name="Picture 26" descr="http://www.seace.gob.pe/images/icon_excel.jpg">
          <a:hlinkClick r:id="rId46"/>
        </xdr:cNvPr>
        <xdr:cNvSpPr>
          <a:spLocks noChangeAspect="1"/>
        </xdr:cNvSpPr>
      </xdr:nvSpPr>
      <xdr:spPr>
        <a:xfrm>
          <a:off x="361950" y="6381750"/>
          <a:ext cx="38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381000"/>
    <xdr:sp>
      <xdr:nvSpPr>
        <xdr:cNvPr id="60" name="Picture 25" descr="http://www.seace.gob.pe/images/icon_word.jpg">
          <a:hlinkClick r:id="rId47"/>
        </xdr:cNvPr>
        <xdr:cNvSpPr>
          <a:spLocks noChangeAspect="1"/>
        </xdr:cNvSpPr>
      </xdr:nvSpPr>
      <xdr:spPr>
        <a:xfrm>
          <a:off x="361950" y="6381750"/>
          <a:ext cx="38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381000"/>
    <xdr:sp>
      <xdr:nvSpPr>
        <xdr:cNvPr id="61" name="Picture 25" descr="http://www.seace.gob.pe/images/icon_word.jpg">
          <a:hlinkClick r:id="rId48"/>
        </xdr:cNvPr>
        <xdr:cNvSpPr>
          <a:spLocks noChangeAspect="1"/>
        </xdr:cNvSpPr>
      </xdr:nvSpPr>
      <xdr:spPr>
        <a:xfrm>
          <a:off x="361950" y="6381750"/>
          <a:ext cx="38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381000"/>
    <xdr:sp>
      <xdr:nvSpPr>
        <xdr:cNvPr id="62" name="Picture 26" descr="http://www.seace.gob.pe/images/icon_excel.jpg">
          <a:hlinkClick r:id="rId49"/>
        </xdr:cNvPr>
        <xdr:cNvSpPr>
          <a:spLocks noChangeAspect="1"/>
        </xdr:cNvSpPr>
      </xdr:nvSpPr>
      <xdr:spPr>
        <a:xfrm>
          <a:off x="361950" y="6381750"/>
          <a:ext cx="38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381000"/>
    <xdr:sp>
      <xdr:nvSpPr>
        <xdr:cNvPr id="63" name="Picture 25" descr="http://www.seace.gob.pe/images/icon_word.jpg">
          <a:hlinkClick r:id="rId50"/>
        </xdr:cNvPr>
        <xdr:cNvSpPr>
          <a:spLocks noChangeAspect="1"/>
        </xdr:cNvSpPr>
      </xdr:nvSpPr>
      <xdr:spPr>
        <a:xfrm>
          <a:off x="361950" y="6381750"/>
          <a:ext cx="38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gomez\Documents\SERVICIOS%20VIGENTES%202018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III%20Trim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RVICIOS VIGENTES"/>
      <sheetName val="Hoja2"/>
      <sheetName val="Hoja3"/>
    </sheetNames>
    <sheetDataSet>
      <sheetData sheetId="0">
        <row r="16">
          <cell r="K16" t="str">
            <v>TECHNO SOLUTIONS SAC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4"/>
      <sheetName val="I TRIMESTRE"/>
      <sheetName val="II TRIMESTRE"/>
      <sheetName val="III"/>
      <sheetName val="Hoja3"/>
    </sheetNames>
    <sheetDataSet>
      <sheetData sheetId="1">
        <row r="20">
          <cell r="C20" t="str">
            <v>THYSSENKRUPP 
ELEVADORES SAC.</v>
          </cell>
          <cell r="D20" t="str">
            <v>Servicio de mantenimiento de puente de embarque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1:J16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4.00390625" style="1" customWidth="1"/>
    <col min="2" max="2" width="7.7109375" style="1" customWidth="1"/>
    <col min="3" max="3" width="2.00390625" style="1" customWidth="1"/>
    <col min="4" max="4" width="25.8515625" style="1" bestFit="1" customWidth="1"/>
    <col min="5" max="5" width="20.00390625" style="1" bestFit="1" customWidth="1"/>
    <col min="6" max="6" width="14.8515625" style="1" customWidth="1"/>
    <col min="7" max="7" width="12.421875" style="1" customWidth="1"/>
    <col min="8" max="8" width="13.57421875" style="1" customWidth="1"/>
    <col min="9" max="9" width="19.140625" style="1" customWidth="1"/>
    <col min="10" max="16384" width="11.421875" style="1" customWidth="1"/>
  </cols>
  <sheetData>
    <row r="1" ht="12.75">
      <c r="I1" s="36" t="s">
        <v>45</v>
      </c>
    </row>
    <row r="2" ht="12.75">
      <c r="I2" s="36"/>
    </row>
    <row r="3" spans="2:10" ht="15.75">
      <c r="B3" s="60" t="s">
        <v>46</v>
      </c>
      <c r="C3" s="60"/>
      <c r="D3" s="60"/>
      <c r="E3" s="60"/>
      <c r="F3" s="60"/>
      <c r="G3" s="60"/>
      <c r="H3" s="60"/>
      <c r="I3" s="60"/>
      <c r="J3" s="37"/>
    </row>
    <row r="4" ht="13.5" thickBot="1"/>
    <row r="5" spans="2:9" ht="13.5" thickBot="1">
      <c r="B5" s="38" t="s">
        <v>2</v>
      </c>
      <c r="C5" s="39"/>
      <c r="D5" s="61" t="s">
        <v>3</v>
      </c>
      <c r="E5" s="61"/>
      <c r="F5" s="61"/>
      <c r="H5" s="7" t="s">
        <v>47</v>
      </c>
      <c r="I5" s="40" t="s">
        <v>65</v>
      </c>
    </row>
    <row r="7" spans="2:9" ht="33.75" customHeight="1">
      <c r="B7" s="62" t="s">
        <v>48</v>
      </c>
      <c r="C7" s="63"/>
      <c r="D7" s="66" t="s">
        <v>49</v>
      </c>
      <c r="E7" s="66" t="s">
        <v>7</v>
      </c>
      <c r="F7" s="68" t="s">
        <v>50</v>
      </c>
      <c r="G7" s="68" t="s">
        <v>51</v>
      </c>
      <c r="H7" s="70" t="s">
        <v>52</v>
      </c>
      <c r="I7" s="71"/>
    </row>
    <row r="8" spans="2:9" ht="15.75" customHeight="1">
      <c r="B8" s="64"/>
      <c r="C8" s="65"/>
      <c r="D8" s="67"/>
      <c r="E8" s="67"/>
      <c r="F8" s="69"/>
      <c r="G8" s="69"/>
      <c r="H8" s="41" t="s">
        <v>53</v>
      </c>
      <c r="I8" s="41" t="s">
        <v>54</v>
      </c>
    </row>
    <row r="9" spans="2:9" ht="19.5" customHeight="1">
      <c r="B9" s="59">
        <v>1</v>
      </c>
      <c r="C9" s="59"/>
      <c r="D9" s="42" t="s">
        <v>55</v>
      </c>
      <c r="E9" s="42" t="s">
        <v>56</v>
      </c>
      <c r="F9" s="43">
        <v>1850</v>
      </c>
      <c r="G9" s="43">
        <v>5550</v>
      </c>
      <c r="H9" s="44">
        <v>43374</v>
      </c>
      <c r="I9" s="44">
        <v>43465</v>
      </c>
    </row>
    <row r="10" spans="2:9" ht="19.5" customHeight="1">
      <c r="B10" s="59"/>
      <c r="C10" s="59"/>
      <c r="D10" s="45"/>
      <c r="E10" s="45"/>
      <c r="F10" s="43"/>
      <c r="G10" s="43"/>
      <c r="H10" s="44"/>
      <c r="I10" s="44"/>
    </row>
    <row r="11" spans="2:9" ht="19.5" customHeight="1">
      <c r="B11" s="59"/>
      <c r="C11" s="59"/>
      <c r="D11" s="45"/>
      <c r="E11" s="45"/>
      <c r="F11" s="43"/>
      <c r="G11" s="43"/>
      <c r="H11" s="44"/>
      <c r="I11" s="44"/>
    </row>
    <row r="12" spans="2:9" ht="19.5" customHeight="1">
      <c r="B12" s="59"/>
      <c r="C12" s="59"/>
      <c r="D12" s="45"/>
      <c r="E12" s="45"/>
      <c r="F12" s="43"/>
      <c r="G12" s="43"/>
      <c r="H12" s="44"/>
      <c r="I12" s="44"/>
    </row>
    <row r="13" spans="2:9" ht="19.5" customHeight="1">
      <c r="B13" s="59"/>
      <c r="C13" s="59"/>
      <c r="D13" s="45"/>
      <c r="E13" s="45"/>
      <c r="F13" s="43"/>
      <c r="G13" s="43"/>
      <c r="H13" s="44"/>
      <c r="I13" s="44"/>
    </row>
    <row r="14" ht="7.5" customHeight="1"/>
    <row r="15" ht="12.75">
      <c r="B15" s="46" t="s">
        <v>57</v>
      </c>
    </row>
    <row r="16" ht="12.75">
      <c r="B16" s="47" t="s">
        <v>58</v>
      </c>
    </row>
  </sheetData>
  <sheetProtection/>
  <mergeCells count="13">
    <mergeCell ref="B3:I3"/>
    <mergeCell ref="D5:F5"/>
    <mergeCell ref="B7:C8"/>
    <mergeCell ref="D7:D8"/>
    <mergeCell ref="E7:E8"/>
    <mergeCell ref="F7:F8"/>
    <mergeCell ref="G7:G8"/>
    <mergeCell ref="H7:I7"/>
    <mergeCell ref="B9:C9"/>
    <mergeCell ref="B10:C10"/>
    <mergeCell ref="B11:C11"/>
    <mergeCell ref="B12:C12"/>
    <mergeCell ref="B13:C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L27"/>
  <sheetViews>
    <sheetView showGridLines="0" zoomScale="85" zoomScaleNormal="85" zoomScalePageLayoutView="0" workbookViewId="0" topLeftCell="A1">
      <selection activeCell="C4" sqref="C4:F4"/>
    </sheetView>
  </sheetViews>
  <sheetFormatPr defaultColWidth="11.421875" defaultRowHeight="15"/>
  <cols>
    <col min="1" max="1" width="5.421875" style="1" customWidth="1"/>
    <col min="2" max="2" width="9.28125" style="1" customWidth="1"/>
    <col min="3" max="3" width="52.8515625" style="1" bestFit="1" customWidth="1"/>
    <col min="4" max="4" width="25.140625" style="1" customWidth="1"/>
    <col min="5" max="5" width="16.00390625" style="1" customWidth="1"/>
    <col min="6" max="6" width="18.28125" style="1" customWidth="1"/>
    <col min="7" max="8" width="16.421875" style="1" customWidth="1"/>
    <col min="9" max="9" width="21.00390625" style="5" customWidth="1"/>
    <col min="10" max="16384" width="11.421875" style="1" customWidth="1"/>
  </cols>
  <sheetData>
    <row r="1" spans="9:12" ht="18">
      <c r="I1" s="2" t="s">
        <v>0</v>
      </c>
      <c r="J1" s="3"/>
      <c r="K1" s="3"/>
      <c r="L1" s="3"/>
    </row>
    <row r="2" spans="2:12" ht="15.75">
      <c r="B2" s="60" t="s">
        <v>1</v>
      </c>
      <c r="C2" s="60"/>
      <c r="D2" s="60"/>
      <c r="E2" s="60"/>
      <c r="F2" s="60"/>
      <c r="G2" s="60"/>
      <c r="H2" s="60"/>
      <c r="I2" s="60"/>
      <c r="J2" s="4"/>
      <c r="K2" s="4"/>
      <c r="L2" s="4"/>
    </row>
    <row r="3" spans="2:12" ht="15.75">
      <c r="B3" s="5"/>
      <c r="C3" s="5"/>
      <c r="J3" s="6"/>
      <c r="K3" s="6"/>
      <c r="L3" s="6"/>
    </row>
    <row r="4" spans="2:9" ht="24.75" customHeight="1">
      <c r="B4" s="7" t="s">
        <v>2</v>
      </c>
      <c r="C4" s="72" t="s">
        <v>3</v>
      </c>
      <c r="D4" s="73"/>
      <c r="E4" s="73"/>
      <c r="F4" s="74"/>
      <c r="G4" s="8"/>
      <c r="H4" s="8" t="s">
        <v>4</v>
      </c>
      <c r="I4" s="35" t="s">
        <v>62</v>
      </c>
    </row>
    <row r="5" spans="2:9" ht="12" customHeight="1">
      <c r="B5" s="9"/>
      <c r="C5" s="9"/>
      <c r="D5" s="10"/>
      <c r="E5" s="10"/>
      <c r="I5" s="1"/>
    </row>
    <row r="6" spans="2:9" ht="66" customHeight="1">
      <c r="B6" s="11" t="s">
        <v>5</v>
      </c>
      <c r="C6" s="11" t="s">
        <v>6</v>
      </c>
      <c r="D6" s="12" t="s">
        <v>7</v>
      </c>
      <c r="E6" s="12" t="s">
        <v>8</v>
      </c>
      <c r="F6" s="12" t="s">
        <v>59</v>
      </c>
      <c r="G6" s="52" t="s">
        <v>9</v>
      </c>
      <c r="H6" s="52" t="s">
        <v>10</v>
      </c>
      <c r="I6" s="12" t="s">
        <v>11</v>
      </c>
    </row>
    <row r="7" spans="2:9" ht="52.5" customHeight="1">
      <c r="B7" s="53">
        <v>1</v>
      </c>
      <c r="C7" s="32" t="s">
        <v>41</v>
      </c>
      <c r="D7" s="22" t="s">
        <v>40</v>
      </c>
      <c r="E7" s="22">
        <v>2</v>
      </c>
      <c r="F7" s="48">
        <v>36</v>
      </c>
      <c r="G7" s="17">
        <f>I7/F7</f>
        <v>4166.666666666667</v>
      </c>
      <c r="H7" s="17">
        <f>G7/E7</f>
        <v>2083.3333333333335</v>
      </c>
      <c r="I7" s="23">
        <v>150000</v>
      </c>
    </row>
    <row r="8" spans="2:9" ht="29.25" customHeight="1">
      <c r="B8" s="54">
        <v>2</v>
      </c>
      <c r="C8" s="14" t="s">
        <v>12</v>
      </c>
      <c r="D8" s="20" t="s">
        <v>13</v>
      </c>
      <c r="E8" s="30" t="s">
        <v>14</v>
      </c>
      <c r="F8" s="49">
        <v>24</v>
      </c>
      <c r="G8" s="17">
        <f aca="true" t="shared" si="0" ref="G8:G22">I8/F8</f>
        <v>11716.438333333334</v>
      </c>
      <c r="H8" s="17">
        <f aca="true" t="shared" si="1" ref="H8:H22">G8/E8</f>
        <v>5858.219166666667</v>
      </c>
      <c r="I8" s="15">
        <v>281194.52</v>
      </c>
    </row>
    <row r="9" spans="2:9" ht="61.5" customHeight="1">
      <c r="B9" s="54">
        <v>3</v>
      </c>
      <c r="C9" s="14" t="s">
        <v>12</v>
      </c>
      <c r="D9" s="20" t="s">
        <v>15</v>
      </c>
      <c r="E9" s="16" t="s">
        <v>16</v>
      </c>
      <c r="F9" s="50">
        <v>12</v>
      </c>
      <c r="G9" s="17">
        <f t="shared" si="0"/>
        <v>33216.666666666664</v>
      </c>
      <c r="H9" s="17">
        <f t="shared" si="1"/>
        <v>4152.083333333333</v>
      </c>
      <c r="I9" s="17">
        <v>398600</v>
      </c>
    </row>
    <row r="10" spans="2:9" ht="25.5">
      <c r="B10" s="54">
        <v>4</v>
      </c>
      <c r="C10" s="18" t="s">
        <v>17</v>
      </c>
      <c r="D10" s="16" t="s">
        <v>18</v>
      </c>
      <c r="E10" s="16" t="s">
        <v>19</v>
      </c>
      <c r="F10" s="50">
        <v>24</v>
      </c>
      <c r="G10" s="17">
        <f t="shared" si="0"/>
        <v>64675.86208333333</v>
      </c>
      <c r="H10" s="17">
        <f t="shared" si="1"/>
        <v>1959.8746085858586</v>
      </c>
      <c r="I10" s="17">
        <v>1552220.69</v>
      </c>
    </row>
    <row r="11" spans="2:9" ht="38.25">
      <c r="B11" s="54">
        <v>5</v>
      </c>
      <c r="C11" s="18" t="s">
        <v>20</v>
      </c>
      <c r="D11" s="16" t="s">
        <v>21</v>
      </c>
      <c r="E11" s="31" t="s">
        <v>60</v>
      </c>
      <c r="F11" s="50">
        <v>36</v>
      </c>
      <c r="G11" s="17">
        <f t="shared" si="0"/>
        <v>721929.4894444444</v>
      </c>
      <c r="H11" s="17">
        <f t="shared" si="1"/>
        <v>12032.158157407406</v>
      </c>
      <c r="I11" s="17">
        <v>25989461.62</v>
      </c>
    </row>
    <row r="12" spans="2:9" ht="38.25">
      <c r="B12" s="53">
        <v>6</v>
      </c>
      <c r="C12" s="18" t="s">
        <v>20</v>
      </c>
      <c r="D12" s="16" t="s">
        <v>21</v>
      </c>
      <c r="E12" s="31" t="s">
        <v>61</v>
      </c>
      <c r="F12" s="50">
        <v>15</v>
      </c>
      <c r="G12" s="17">
        <f t="shared" si="0"/>
        <v>119245.08333333333</v>
      </c>
      <c r="H12" s="17">
        <f t="shared" si="1"/>
        <v>11924.508333333333</v>
      </c>
      <c r="I12" s="17">
        <v>1788676.25</v>
      </c>
    </row>
    <row r="13" spans="2:9" ht="25.5">
      <c r="B13" s="53">
        <v>7</v>
      </c>
      <c r="C13" s="18" t="s">
        <v>22</v>
      </c>
      <c r="D13" s="16" t="s">
        <v>23</v>
      </c>
      <c r="E13" s="16" t="s">
        <v>24</v>
      </c>
      <c r="F13" s="50">
        <v>24</v>
      </c>
      <c r="G13" s="17">
        <f t="shared" si="0"/>
        <v>9190.517083333334</v>
      </c>
      <c r="H13" s="17">
        <f t="shared" si="1"/>
        <v>1531.7528472222223</v>
      </c>
      <c r="I13" s="17">
        <v>220572.41</v>
      </c>
    </row>
    <row r="14" spans="2:9" ht="28.5" customHeight="1">
      <c r="B14" s="54">
        <v>8</v>
      </c>
      <c r="C14" s="18" t="s">
        <v>25</v>
      </c>
      <c r="D14" s="16" t="s">
        <v>26</v>
      </c>
      <c r="E14" s="16" t="s">
        <v>27</v>
      </c>
      <c r="F14" s="50">
        <v>24</v>
      </c>
      <c r="G14" s="17">
        <f t="shared" si="0"/>
        <v>4895.833333333333</v>
      </c>
      <c r="H14" s="17">
        <f t="shared" si="1"/>
        <v>1631.9444444444443</v>
      </c>
      <c r="I14" s="17">
        <v>117500</v>
      </c>
    </row>
    <row r="15" spans="2:9" ht="25.5">
      <c r="B15" s="54">
        <v>9</v>
      </c>
      <c r="C15" s="18" t="s">
        <v>28</v>
      </c>
      <c r="D15" s="16" t="s">
        <v>29</v>
      </c>
      <c r="E15" s="16" t="s">
        <v>30</v>
      </c>
      <c r="F15" s="50">
        <v>24</v>
      </c>
      <c r="G15" s="17">
        <f t="shared" si="0"/>
        <v>23690</v>
      </c>
      <c r="H15" s="17">
        <f t="shared" si="1"/>
        <v>5922.5</v>
      </c>
      <c r="I15" s="17">
        <v>568560</v>
      </c>
    </row>
    <row r="16" spans="2:9" ht="25.5">
      <c r="B16" s="54">
        <v>10</v>
      </c>
      <c r="C16" s="18" t="s">
        <v>31</v>
      </c>
      <c r="D16" s="16" t="s">
        <v>32</v>
      </c>
      <c r="E16" s="16" t="s">
        <v>33</v>
      </c>
      <c r="F16" s="50">
        <v>24</v>
      </c>
      <c r="G16" s="17">
        <f t="shared" si="0"/>
        <v>23680</v>
      </c>
      <c r="H16" s="17">
        <f t="shared" si="1"/>
        <v>4736</v>
      </c>
      <c r="I16" s="17">
        <v>568320</v>
      </c>
    </row>
    <row r="17" spans="2:9" ht="38.25">
      <c r="B17" s="54">
        <v>11</v>
      </c>
      <c r="C17" s="18" t="s">
        <v>34</v>
      </c>
      <c r="D17" s="16" t="s">
        <v>35</v>
      </c>
      <c r="E17" s="16" t="s">
        <v>14</v>
      </c>
      <c r="F17" s="50">
        <v>24</v>
      </c>
      <c r="G17" s="17">
        <f t="shared" si="0"/>
        <v>10833.333333333334</v>
      </c>
      <c r="H17" s="17">
        <f t="shared" si="1"/>
        <v>5416.666666666667</v>
      </c>
      <c r="I17" s="17">
        <v>260000</v>
      </c>
    </row>
    <row r="18" spans="2:9" ht="38.25">
      <c r="B18" s="53">
        <v>12</v>
      </c>
      <c r="C18" s="19" t="s">
        <v>36</v>
      </c>
      <c r="D18" s="33" t="s">
        <v>37</v>
      </c>
      <c r="E18" s="20" t="s">
        <v>27</v>
      </c>
      <c r="F18" s="49">
        <v>24</v>
      </c>
      <c r="G18" s="17">
        <f t="shared" si="0"/>
        <v>15000</v>
      </c>
      <c r="H18" s="17">
        <f t="shared" si="1"/>
        <v>5000</v>
      </c>
      <c r="I18" s="15">
        <v>360000</v>
      </c>
    </row>
    <row r="19" spans="2:9" ht="63.75">
      <c r="B19" s="54">
        <v>13</v>
      </c>
      <c r="C19" s="19" t="str">
        <f>'[1]SERVICIOS VIGENTES'!$K$16</f>
        <v>TECHNO SOLUTIONS SAC</v>
      </c>
      <c r="D19" s="33" t="s">
        <v>43</v>
      </c>
      <c r="E19" s="20" t="s">
        <v>44</v>
      </c>
      <c r="F19" s="50">
        <v>12</v>
      </c>
      <c r="G19" s="17">
        <f t="shared" si="0"/>
        <v>5791.666666666667</v>
      </c>
      <c r="H19" s="17">
        <f t="shared" si="1"/>
        <v>5791.666666666667</v>
      </c>
      <c r="I19" s="15">
        <v>69500</v>
      </c>
    </row>
    <row r="20" spans="2:9" ht="39.75" customHeight="1">
      <c r="B20" s="54">
        <v>14</v>
      </c>
      <c r="C20" s="19" t="str">
        <f>'[2]I TRIMESTRE'!C20</f>
        <v>THYSSENKRUPP 
ELEVADORES SAC.</v>
      </c>
      <c r="D20" s="33" t="str">
        <f>'[2]I TRIMESTRE'!D20</f>
        <v>Servicio de mantenimiento de puente de embarque</v>
      </c>
      <c r="E20" s="20" t="s">
        <v>14</v>
      </c>
      <c r="F20" s="50">
        <v>24</v>
      </c>
      <c r="G20" s="17">
        <f t="shared" si="0"/>
        <v>9800</v>
      </c>
      <c r="H20" s="17">
        <f t="shared" si="1"/>
        <v>4900</v>
      </c>
      <c r="I20" s="15">
        <v>235200</v>
      </c>
    </row>
    <row r="21" spans="2:9" ht="39.75" customHeight="1">
      <c r="B21" s="53">
        <v>15</v>
      </c>
      <c r="C21" s="56" t="s">
        <v>63</v>
      </c>
      <c r="D21" s="57" t="s">
        <v>64</v>
      </c>
      <c r="E21" s="58">
        <v>2</v>
      </c>
      <c r="F21" s="58">
        <v>12</v>
      </c>
      <c r="G21" s="17">
        <f t="shared" si="0"/>
        <v>4757.083333333333</v>
      </c>
      <c r="H21" s="17">
        <f t="shared" si="1"/>
        <v>2378.5416666666665</v>
      </c>
      <c r="I21" s="34">
        <v>57085</v>
      </c>
    </row>
    <row r="22" spans="2:9" ht="38.25">
      <c r="B22" s="55">
        <v>16</v>
      </c>
      <c r="C22" s="19" t="s">
        <v>38</v>
      </c>
      <c r="D22" s="33" t="s">
        <v>42</v>
      </c>
      <c r="E22" s="13">
        <v>1</v>
      </c>
      <c r="F22" s="51">
        <v>24</v>
      </c>
      <c r="G22" s="17">
        <f t="shared" si="0"/>
        <v>3500</v>
      </c>
      <c r="H22" s="17">
        <f t="shared" si="1"/>
        <v>3500</v>
      </c>
      <c r="I22" s="34">
        <v>84000</v>
      </c>
    </row>
    <row r="23" spans="2:9" ht="12.75">
      <c r="B23" s="24"/>
      <c r="C23" s="25"/>
      <c r="D23" s="26"/>
      <c r="E23" s="27"/>
      <c r="F23" s="27"/>
      <c r="G23" s="28"/>
      <c r="H23" s="28"/>
      <c r="I23" s="29"/>
    </row>
    <row r="24" spans="2:9" ht="12.75">
      <c r="B24" s="21" t="s">
        <v>39</v>
      </c>
      <c r="C24" s="25"/>
      <c r="D24" s="26"/>
      <c r="E24" s="27"/>
      <c r="F24" s="27"/>
      <c r="G24" s="28"/>
      <c r="H24" s="28"/>
      <c r="I24" s="29"/>
    </row>
    <row r="25" spans="2:9" ht="12.75">
      <c r="B25" s="24"/>
      <c r="C25" s="25"/>
      <c r="D25" s="26"/>
      <c r="E25" s="27"/>
      <c r="F25" s="27"/>
      <c r="G25" s="28"/>
      <c r="H25" s="28"/>
      <c r="I25" s="29"/>
    </row>
    <row r="26" spans="2:3" ht="12.75">
      <c r="B26" s="21"/>
      <c r="C26" s="21"/>
    </row>
    <row r="27" ht="12.75">
      <c r="C27" s="21"/>
    </row>
  </sheetData>
  <sheetProtection/>
  <mergeCells count="2">
    <mergeCell ref="B2:I2"/>
    <mergeCell ref="C4:F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Gomez Gallardo, Cesar</dc:creator>
  <cp:keywords/>
  <dc:description/>
  <cp:lastModifiedBy>Gamarra Huatuco, Carlos</cp:lastModifiedBy>
  <dcterms:created xsi:type="dcterms:W3CDTF">2018-10-10T14:25:03Z</dcterms:created>
  <dcterms:modified xsi:type="dcterms:W3CDTF">2018-10-25T21:48:58Z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