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759" activeTab="0"/>
  </bookViews>
  <sheets>
    <sheet name="F7" sheetId="1" r:id="rId1"/>
    <sheet name="F8" sheetId="2" state="hidden" r:id="rId2"/>
  </sheets>
  <definedNames/>
  <calcPr fullCalcOnLoad="1"/>
</workbook>
</file>

<file path=xl/sharedStrings.xml><?xml version="1.0" encoding="utf-8"?>
<sst xmlns="http://schemas.openxmlformats.org/spreadsheetml/2006/main" count="212" uniqueCount="163">
  <si>
    <t>N°</t>
  </si>
  <si>
    <t>Empresa</t>
  </si>
  <si>
    <t>Periodo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</si>
  <si>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</si>
  <si>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</si>
  <si>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</si>
  <si>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</si>
  <si>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</si>
  <si>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</si>
  <si>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>Monto total del Contrato S/.</t>
  </si>
  <si>
    <t>Monto de la penalidad S/.</t>
  </si>
  <si>
    <t>Monto de la orden S/.</t>
  </si>
  <si>
    <t>Nro. de la Orden de Compra o Servicio</t>
  </si>
  <si>
    <t>Descripción de la contratación</t>
  </si>
  <si>
    <t>Lugar de compra o prestación de servicios</t>
  </si>
  <si>
    <t>Otra información relevante</t>
  </si>
  <si>
    <t>FORMATO 7</t>
  </si>
  <si>
    <t>FORMATO 8</t>
  </si>
  <si>
    <t>USS</t>
  </si>
  <si>
    <t>S/.</t>
  </si>
  <si>
    <t>Monto de la  Penalidad</t>
  </si>
  <si>
    <t>CORPAC S.A.</t>
  </si>
  <si>
    <t>Monto en USS</t>
  </si>
  <si>
    <t>GL.003.2020
001-001-222424</t>
  </si>
  <si>
    <t>CONTRATACION DE UNA EMPRESA QUE PROVEA UN MEDICO GENERAL Y UNA ENFERMERA PARA EL TOPICO DE PANF CORPAC S.A. ZONA NORTE</t>
  </si>
  <si>
    <t>JTR CONSULTORES EIRL</t>
  </si>
  <si>
    <t>S/. 120,000.00</t>
  </si>
  <si>
    <t>S/.6,000.00</t>
  </si>
  <si>
    <t>Contrato Accesorio al Contrato Principal N° G.L.049.2019
001-001-222355</t>
  </si>
  <si>
    <t>CONTRATACION DE OPERACIÓN, SOPORTE Y GESTION DE LA PLATAFORMA DE COMUNICACIONES</t>
  </si>
  <si>
    <t>VERIFICACION Y CONTROL DE DATOS S.A.C. - VECODATA S.A.C.</t>
  </si>
  <si>
    <t>S/. 654,674.38</t>
  </si>
  <si>
    <t>S/.430.00</t>
  </si>
  <si>
    <t>GL.047.2017
001-001-200358</t>
  </si>
  <si>
    <t>SERVICIO DE VIGILANCIA DE SEGURIDAD DE LA AVIACION CIVIL (AVSEC) PARA LAS 19 SEDES AEROPORTUARIAS A NIVEL NACIONAL</t>
  </si>
  <si>
    <t>PROTECCIÓN Y RESGUARDO S.A. (PROTSSA)</t>
  </si>
  <si>
    <t>S/. 28,710,056.18</t>
  </si>
  <si>
    <t>S/.200.00</t>
  </si>
  <si>
    <t>GL.013.2020
001-092-5289</t>
  </si>
  <si>
    <t>CONTRATACIÓN DE LA EJECUCIÓN DE LA OBRA: REMODELACIÓN DEL TERMINAL Y OFICINAS DEL AEROPUERTO DE ILO</t>
  </si>
  <si>
    <t>CONSORCIO LOS OLIVOS</t>
  </si>
  <si>
    <t>S/. 374,145.38</t>
  </si>
  <si>
    <t>S/.4,730.00</t>
  </si>
  <si>
    <t>GL.054.2019
001-001-220580</t>
  </si>
  <si>
    <t>CONTRATACIÓN POR ENCARGO DEL SERVICIO DE ARRENDAMIENTO DE EQUIPOS DE COMPUTO - FASE 4 PARA LAS EMPRESAS DEL ESTADO BAJO EL AMBITO DE FONAFE</t>
  </si>
  <si>
    <t>INFORMATICA EL CORTE INGLÉS S.A. SUCURSAL DEL PERU</t>
  </si>
  <si>
    <t>$1,201.98</t>
  </si>
  <si>
    <t>$801.32</t>
  </si>
  <si>
    <t>GL.036.2019
001-001-215567</t>
  </si>
  <si>
    <t>SERVICIO DE MENSAJERIA COURIER EN LIMA Y PROVINCIAS PARA CORPAC SA</t>
  </si>
  <si>
    <t>OLVA COURIER SAC</t>
  </si>
  <si>
    <t>S/. 60,960.00</t>
  </si>
  <si>
    <t>S/.100.00</t>
  </si>
  <si>
    <t>001-001-225252</t>
  </si>
  <si>
    <t>CIRCULINA ESTROBOSCÓPICA</t>
  </si>
  <si>
    <t>IMPORT Y EXPORT HELMET PERÚ S.A.C.</t>
  </si>
  <si>
    <t>S/. 1,005.36</t>
  </si>
  <si>
    <t>S/.0.0354</t>
  </si>
  <si>
    <t>001-001-223564</t>
  </si>
  <si>
    <t>BANDEJA DE POLIETILENO DE 40 CM X 50 CM X 12 CM</t>
  </si>
  <si>
    <t>LÍNEA PLÁSTICA PERÚ S.A</t>
  </si>
  <si>
    <t>S/. 1,677.82</t>
  </si>
  <si>
    <t>S/.0.1180</t>
  </si>
  <si>
    <t>octubre</t>
  </si>
  <si>
    <t>OCTUBRE</t>
  </si>
  <si>
    <t>SERVICIO DIGITALIZACION DE EXPEDIENTES DE PAGO Y CORRESPONDENCIA DEL AABS</t>
  </si>
  <si>
    <t>SERVICIO CONTRATACION PERSONA NATURAL O JURIDICA COMO SOPORTE OPERACIONAL ESPECIALIZADO ELABORACION PROCEDIMIENTOS AERONAUTICOS</t>
  </si>
  <si>
    <t>SERV.EJECUCION DE LA OBRA CONSTRUCCION DEL CERCO PERIMETRICO NUEVA ESTACION GAMBETA APTO.JORGE CHAVEZ</t>
  </si>
  <si>
    <t>CONTRATACION DEL SERVICIO DE PUBLICACIONES Y O AVISOS ESPECIALIZADOS POR DOCE MESES.</t>
  </si>
  <si>
    <t>CONTRATACIÓN UNA PERSONA NATURAL PARA APOYO EN EL SEGUIMIENTO DE SEGUROS PATRIMONIALES Y SEGURO OBLIGATORIO DE ACCIDENTES DE TRÁNSITO (SOAT) DE CORPAC</t>
  </si>
  <si>
    <t>CONTRAT. PERSONA NATURAL PARA APOYO EN EL PROC.  BAJAS, VENTAS DE BIENES MUEBLES A N. NACIONAL Y MANTTO. BASE DE DATOS MODULO PATRIMONIAL, CORPAC S.A</t>
  </si>
  <si>
    <t>AMPLIACIÓN PLAZO  EJECUCIÓN OBRA META REMODELACIÓN TORRE DE CONTROL AEROPORTUARIA APTO DE ILO  DIRECTIVA 005- 2020 OSCE/CD   GCAF.GF.2.197.2020</t>
  </si>
  <si>
    <t>SERVICIO DE DESARROLLO DE UN SISTEMA PARA LA EMISIÓN ELECTRONICA DE BOLETAS DE PAGO Y OTROS DOCUMENTOS LABORALES CON FIRMA DIGITAL</t>
  </si>
  <si>
    <t>CONTRATACIÓN COMPLEMENTARIA DEL SERVICIO DE GESTION Y CUSTODIA DE LOS DOCUMENTOS DEL ARCHIVO CENTRAL DOCUMENTARIO DE CORPAC S. A.</t>
  </si>
  <si>
    <t>CONTRATACION ESTUDIO ABOGADOS ESPECIALISTAS EN DERECHO LABORAL QUE EMITAN OPINION SOBRE VIABILIDAD IMPLMENTAR ACUERDOS CONCILIATORIOS NULIDAD DESPIDO.</t>
  </si>
  <si>
    <t xml:space="preserve"> AMPLIACION PLAZO SUPERVISION OBRA META REMODELACION DE LA TORRE DE CONTROL AEROPORTUARIA APTO ILO DIRECT.005.2020.OSCE/CD.MONTO S/60,836.25 I/IMP.L</t>
  </si>
  <si>
    <t>SERVICIO DE DESINFECCION UNA VEZ POR SEMANA EN LA SEDE CENTRAL, ESTACION SANTA ROSA Y CHILLON - CONTRATO G.L.060.2017.</t>
  </si>
  <si>
    <t>CONTRATACION DE UN (01) ABOGADO PARA EL ÁREA DE CONTRATOS</t>
  </si>
  <si>
    <t>SERVICIO DE UN ASISTENTE EN CONTROL GUBERNAMENTAL</t>
  </si>
  <si>
    <t>SERVICIO DE INSPECCION TECNICA VEHICULAR ORDINARIA, INCLUIDO CERTIFICACION ANUAL</t>
  </si>
  <si>
    <t>SERVICIO Arrendamiento y Puesta en Operación Sistema UPS redundante de 25 KVA</t>
  </si>
  <si>
    <t>Serv. Analista en Contrataciones Públicas para desarrollo Fase Actos Preparatorios de requerim. bienes, servicios y obras gestionadas por el APCA</t>
  </si>
  <si>
    <t>Serv.Especialista Contrat. Públicas para Fase Actos Preparatorios de requerimientos bienes, serv. y obras gestionadas y Fase Selección req. por APCA</t>
  </si>
  <si>
    <t>CONTRATACION DE UN LOCADOR PARA APOYO EN EL SEGUIMIENTO DE EJECUCION CONTRACTUAL EN LA GERENCIA DE GESTIÓN AEROPORTUARIA</t>
  </si>
  <si>
    <t>SERVICIO DE SOPORTE INFORMATICO A USUARIOS DE CORPAC S.A.</t>
  </si>
  <si>
    <t>CONTRATACION DE UNA EMPRESA DE SERVICIOS PARA LA PRESENTACION DE LIBROS ELECTRONICOS A LA SUNAT</t>
  </si>
  <si>
    <t>CONTRATACIÓN DE UN (01) APOYO ADMINSITRATIVO EN LA GESTIÓN DOCUMENTAL EN EL ÁREA DE CONTRATOS</t>
  </si>
  <si>
    <t>Contratacion del mantto correctivo de dos vehiculos de marca Nissan modelo sentra 2.0 de placa rodaje EGC-010 y EGC-004 de sede central de CORPAC S. A</t>
  </si>
  <si>
    <t>AMPLIACIO EXCEPCIONAL DEL PALZO DE LA OBRA META CERCO PERIMETRICO DEL APTO DEL CUSCO WANCAHQ MONTO S/85,666.00 INL/IMP.LEY</t>
  </si>
  <si>
    <t>SERVICIO DE APOYO Y SOPORTE DE APLICACIONES TI A USUARIOS DE CORPAC</t>
  </si>
  <si>
    <t xml:space="preserve"> CONTRATACION PERSONA NATURAL O JURIDICA PARA EL SERVICIO DE APOYO TECNICO PARA LA GESTION 2020 DE LA HERRAMIENTA INTEGRADA CORPAC S.A.</t>
  </si>
  <si>
    <t>SERVICIO ESTUDIO DE CLIMA LABORAL</t>
  </si>
  <si>
    <t>SOFTWARE ( INC. LICENCIA) PARA CALCULO DE DIAGRAMA DE COBERTURA Y LINEA DE VISTA PARA SISTEMA DE COMUNICACIONES</t>
  </si>
  <si>
    <t>SERVICIO EVALUACION DE DESEMPEÑO 2020</t>
  </si>
  <si>
    <t>PAGO DE COMISION TASA GESTION DE LA OACI /PER/19803 (SALDO RESTANTE DEL 100%)</t>
  </si>
  <si>
    <t>CONTRATAR UN LOCADOR PARA LA ELAB.DE LAS EE TT DEL SISTEMA FIBRA OPTICA PROY.AMPLIACION SERV.NAVEGACION AEREA AIIJCH</t>
  </si>
  <si>
    <t>2do. pago contribución del 60% Proyecto PER19808 Adq. de sistema de interface para grabación y reproducción del CC y TWR de control del AIJCH</t>
  </si>
  <si>
    <t>10407773824</t>
  </si>
  <si>
    <t>10086593772</t>
  </si>
  <si>
    <t>20491657902</t>
  </si>
  <si>
    <t>20293877964</t>
  </si>
  <si>
    <t>10472888884</t>
  </si>
  <si>
    <t>10734619065</t>
  </si>
  <si>
    <t>20447772079</t>
  </si>
  <si>
    <t>20600650387</t>
  </si>
  <si>
    <t>20390724919</t>
  </si>
  <si>
    <t>20509143561</t>
  </si>
  <si>
    <t>20487493059</t>
  </si>
  <si>
    <t>20520847767</t>
  </si>
  <si>
    <t>10471098715</t>
  </si>
  <si>
    <t>10424336250</t>
  </si>
  <si>
    <t>20602989071</t>
  </si>
  <si>
    <t>20511767823</t>
  </si>
  <si>
    <t>10258363201</t>
  </si>
  <si>
    <t>10400346475</t>
  </si>
  <si>
    <t>10720389512</t>
  </si>
  <si>
    <t>10712281109</t>
  </si>
  <si>
    <t>20508997567</t>
  </si>
  <si>
    <t>10481306421</t>
  </si>
  <si>
    <t>20525042791</t>
  </si>
  <si>
    <t>20568161786</t>
  </si>
  <si>
    <t>10722168718</t>
  </si>
  <si>
    <t>10087592290</t>
  </si>
  <si>
    <t>20455777161</t>
  </si>
  <si>
    <t>20555056754</t>
  </si>
  <si>
    <t>20349248132</t>
  </si>
  <si>
    <t>20507969497</t>
  </si>
  <si>
    <t>10079503687</t>
  </si>
  <si>
    <t>REYNOSO ANGELES MANUEL JESUS</t>
  </si>
  <si>
    <t>PIMENTEL ENCISO FREDY VICTOR</t>
  </si>
  <si>
    <t>C &amp; D NOR PERU EIRL</t>
  </si>
  <si>
    <t>PRODUCCIONES GENESIS S.A.C.</t>
  </si>
  <si>
    <t>RIVERA ALARCON MARY CARMEN</t>
  </si>
  <si>
    <t>TORRES LIMAYLLA JORDIN CRISTIAN</t>
  </si>
  <si>
    <t>WAYRA CONTRATISTAS Y SERVICIOS GENERALES S.R.L.</t>
  </si>
  <si>
    <t>INNOVA DIGITAL SOLUTIONS S.A.C. - INDIGITAL</t>
  </si>
  <si>
    <t>IRON MOUNTAIN PERU S.A.</t>
  </si>
  <si>
    <t>DAMMA LEGAL ADVISORS SAC</t>
  </si>
  <si>
    <t>ACUÑA VEGA CONSULTORES Y EJECUTORES E.I.R.L.</t>
  </si>
  <si>
    <t>PARDO SOCIEDAD ANONIMA CERRADA</t>
  </si>
  <si>
    <t>CAJO MANAYAY MAX DANTE</t>
  </si>
  <si>
    <t>MORENO PARIONA  JUAN DOMINGO</t>
  </si>
  <si>
    <t>CENTRO DIAGNOSTICO TECNICO DE VEHICULOS S.A.C</t>
  </si>
  <si>
    <t>SERVIMEC INGS. S.A.C.</t>
  </si>
  <si>
    <t>TOLENTINO CARAZAS FLOR DE MARÍA</t>
  </si>
  <si>
    <t>MAYHUASCA HUAMAN RICARDO DAVID</t>
  </si>
  <si>
    <t>GUERRERO SANTILLAN MIGUEL ANGEL</t>
  </si>
  <si>
    <t>CASTRO SOTO ALEXIS ARTURO</t>
  </si>
  <si>
    <t>CONTASIS S.A.C.</t>
  </si>
  <si>
    <t>EMANUEL JACOB DEZA VILCA</t>
  </si>
  <si>
    <t>J.M.RODRIGUEZ AUTOMOTRIZ E.I.R.L.</t>
  </si>
  <si>
    <t xml:space="preserve"> CONTRATISTAS GENERALES KER EMPRESA INDIVIDUAL DE RESPONSABILIDAD LIMITADA - CON</t>
  </si>
  <si>
    <t>CHANAMOTH OVERSLUIJS HILLARY CELESTE ELITA</t>
  </si>
  <si>
    <t>REDAÑEZ HAEDO JOSE ANTONIO</t>
  </si>
  <si>
    <t>SOLUCION LABORAL S.A.C.</t>
  </si>
  <si>
    <t>LOGISTIC QUALITY SERVICE TELECOMMUNICATIONS S.A.C. - L.Q.S.TELECOM S.A.C.</t>
  </si>
  <si>
    <t>TAMASHIRO &amp; RAMIREZ CONSULTORES SRLTDA</t>
  </si>
  <si>
    <t>ORGANIZACION DE AVIACION CIVIL INTERNACIONAL</t>
  </si>
  <si>
    <t>CALDERON MESCUA ROBINSON ESTEBAN</t>
  </si>
  <si>
    <t>CALLAO</t>
  </si>
  <si>
    <t>1. Tipo de cambio obtenido de http://e-consulta.sunat.gob.pe</t>
  </si>
  <si>
    <t>2. El tipo de cambio publicado corresponde a la cotización de cierre de la SBS del día anterior.</t>
  </si>
  <si>
    <t>3. En los días que no se cuenta con tipo de cambio publicado, se se tomó el del día inmediato anterior.</t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</si>
</sst>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&quot;S/&quot;* #,##0.00_ ;_ &quot;S/&quot;* \-#,##0.00_ ;_ &quot;S/&quot;* &quot;-&quot;??_ ;_ @_ "/>
    <numFmt numFmtId="165" formatCode="_ * #,##0.00_ ;_ * \-#,##0.00_ ;_ * &quot;-&quot;??_ ;_ @_ "/>
    <numFmt numFmtId="166" formatCode="_ &quot;S/.&quot;\ * #,##0.00_ ;_ &quot;S/.&quot;\ * \-#,##0.00_ ;_ &quot;S/.&quot;\ * &quot;-&quot;??_ ;_ @_ "/>
    <numFmt numFmtId="167" formatCode="_(* #,##0.00_);_(* \(#,##0.00\);_(* &quot;-&quot;??_);_(@_)"/>
    <numFmt numFmtId="168" formatCode="_-[$$-409]* #,##0.00_ ;_-[$$-409]* \-#,##0.00\ ;_-[$$-409]* &quot;-&quot;??_ ;_-@_ "/>
    <numFmt numFmtId="169" formatCode="&quot;S/&quot;\ #,##0.00;[Red]\-&quot;S/&quot;\ 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9"/>
      <color rgb="FF000000"/>
      <name val="Arial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8E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64">
      <alignment/>
      <protection/>
    </xf>
    <xf numFmtId="0" fontId="3" fillId="33" borderId="10" xfId="64" applyFont="1" applyFill="1" applyBorder="1" applyAlignment="1">
      <alignment vertical="center"/>
      <protection/>
    </xf>
    <xf numFmtId="0" fontId="3" fillId="33" borderId="0" xfId="64" applyFont="1" applyFill="1" applyBorder="1" applyAlignment="1">
      <alignment horizontal="center" vertical="center"/>
      <protection/>
    </xf>
    <xf numFmtId="0" fontId="3" fillId="33" borderId="0" xfId="64" applyFont="1" applyFill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3" fillId="33" borderId="0" xfId="0" applyFont="1" applyFill="1" applyAlignment="1">
      <alignment horizontal="right"/>
    </xf>
    <xf numFmtId="0" fontId="3" fillId="33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/>
      <protection/>
    </xf>
    <xf numFmtId="0" fontId="3" fillId="33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44" fillId="33" borderId="10" xfId="0" applyNumberFormat="1" applyFont="1" applyFill="1" applyBorder="1" applyAlignment="1">
      <alignment horizontal="right" vertical="center" wrapText="1"/>
    </xf>
    <xf numFmtId="0" fontId="5" fillId="0" borderId="10" xfId="64" applyFont="1" applyFill="1" applyBorder="1" applyAlignment="1">
      <alignment horizontal="center" vertical="center" wrapText="1"/>
      <protection/>
    </xf>
    <xf numFmtId="0" fontId="5" fillId="0" borderId="11" xfId="64" applyFont="1" applyFill="1" applyBorder="1" applyAlignment="1">
      <alignment horizontal="center" vertical="center" wrapText="1"/>
      <protection/>
    </xf>
    <xf numFmtId="0" fontId="2" fillId="0" borderId="12" xfId="64" applyFont="1" applyBorder="1" applyAlignment="1">
      <alignment horizontal="center" vertical="center"/>
      <protection/>
    </xf>
    <xf numFmtId="0" fontId="0" fillId="0" borderId="11" xfId="64" applyBorder="1" applyAlignment="1">
      <alignment horizontal="center" vertical="center" wrapText="1"/>
      <protection/>
    </xf>
    <xf numFmtId="4" fontId="44" fillId="33" borderId="11" xfId="0" applyNumberFormat="1" applyFont="1" applyFill="1" applyBorder="1" applyAlignment="1">
      <alignment horizontal="right" vertical="center" wrapText="1"/>
    </xf>
    <xf numFmtId="4" fontId="0" fillId="0" borderId="11" xfId="0" applyNumberFormat="1" applyBorder="1" applyAlignment="1">
      <alignment horizontal="right" vertical="center" wrapText="1"/>
    </xf>
    <xf numFmtId="0" fontId="45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 applyProtection="1">
      <alignment horizontal="center" vertical="center" wrapText="1"/>
      <protection locked="0"/>
    </xf>
    <xf numFmtId="2" fontId="25" fillId="36" borderId="10" xfId="64" applyNumberFormat="1" applyFont="1" applyFill="1" applyBorder="1" applyAlignment="1">
      <alignment horizontal="center" vertical="center" wrapText="1"/>
      <protection/>
    </xf>
    <xf numFmtId="0" fontId="26" fillId="0" borderId="10" xfId="64" applyFont="1" applyBorder="1" applyAlignment="1">
      <alignment horizontal="center" vertical="center" wrapText="1"/>
      <protection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64" fontId="26" fillId="0" borderId="10" xfId="0" applyNumberFormat="1" applyFont="1" applyBorder="1" applyAlignment="1" applyProtection="1">
      <alignment horizontal="center" vertical="center" wrapText="1"/>
      <protection locked="0"/>
    </xf>
    <xf numFmtId="168" fontId="46" fillId="33" borderId="10" xfId="0" applyNumberFormat="1" applyFont="1" applyFill="1" applyBorder="1" applyAlignment="1">
      <alignment horizontal="center" vertical="center" wrapText="1"/>
    </xf>
    <xf numFmtId="168" fontId="46" fillId="33" borderId="10" xfId="0" applyNumberFormat="1" applyFont="1" applyFill="1" applyBorder="1" applyAlignment="1" applyProtection="1">
      <alignment horizontal="center" vertical="center" wrapText="1"/>
      <protection locked="0"/>
    </xf>
    <xf numFmtId="168" fontId="26" fillId="0" borderId="10" xfId="0" applyNumberFormat="1" applyFont="1" applyBorder="1" applyAlignment="1" applyProtection="1">
      <alignment horizontal="center" vertical="center" wrapText="1"/>
      <protection locked="0"/>
    </xf>
    <xf numFmtId="164" fontId="2" fillId="34" borderId="10" xfId="0" applyNumberFormat="1" applyFont="1" applyFill="1" applyBorder="1" applyAlignment="1">
      <alignment horizontal="center" vertical="center" wrapText="1"/>
    </xf>
    <xf numFmtId="0" fontId="0" fillId="0" borderId="0" xfId="64" applyAlignment="1">
      <alignment horizontal="left" vertical="center"/>
      <protection/>
    </xf>
    <xf numFmtId="0" fontId="3" fillId="0" borderId="12" xfId="64" applyFont="1" applyFill="1" applyBorder="1" applyAlignment="1">
      <alignment horizontal="center" wrapText="1"/>
      <protection/>
    </xf>
    <xf numFmtId="0" fontId="3" fillId="0" borderId="11" xfId="64" applyFont="1" applyFill="1" applyBorder="1" applyAlignment="1">
      <alignment horizontal="center" wrapText="1"/>
      <protection/>
    </xf>
    <xf numFmtId="2" fontId="3" fillId="36" borderId="10" xfId="64" applyNumberFormat="1" applyFont="1" applyFill="1" applyBorder="1" applyAlignment="1">
      <alignment horizontal="center" vertical="center" wrapText="1"/>
      <protection/>
    </xf>
    <xf numFmtId="2" fontId="3" fillId="36" borderId="13" xfId="64" applyNumberFormat="1" applyFont="1" applyFill="1" applyBorder="1" applyAlignment="1">
      <alignment horizontal="center" vertical="center" wrapText="1"/>
      <protection/>
    </xf>
    <xf numFmtId="0" fontId="4" fillId="0" borderId="0" xfId="64" applyFont="1" applyAlignment="1">
      <alignment horizontal="center"/>
      <protection/>
    </xf>
    <xf numFmtId="0" fontId="3" fillId="33" borderId="10" xfId="64" applyFont="1" applyFill="1" applyBorder="1" applyAlignment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247650</xdr:rowOff>
    </xdr:to>
    <xdr:sp>
      <xdr:nvSpPr>
        <xdr:cNvPr id="1" name="2 Conector recto"/>
        <xdr:cNvSpPr>
          <a:spLocks/>
        </xdr:cNvSpPr>
      </xdr:nvSpPr>
      <xdr:spPr>
        <a:xfrm flipH="1">
          <a:off x="11096625" y="1647825"/>
          <a:ext cx="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247650</xdr:rowOff>
    </xdr:from>
    <xdr:to>
      <xdr:col>8</xdr:col>
      <xdr:colOff>0</xdr:colOff>
      <xdr:row>6</xdr:row>
      <xdr:rowOff>266700</xdr:rowOff>
    </xdr:to>
    <xdr:sp>
      <xdr:nvSpPr>
        <xdr:cNvPr id="2" name="5 Conector recto"/>
        <xdr:cNvSpPr>
          <a:spLocks/>
        </xdr:cNvSpPr>
      </xdr:nvSpPr>
      <xdr:spPr>
        <a:xfrm flipH="1" flipV="1">
          <a:off x="11096625" y="1647825"/>
          <a:ext cx="0" cy="19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20"/>
  <sheetViews>
    <sheetView showGridLines="0" tabSelected="1" zoomScalePageLayoutView="0" workbookViewId="0" topLeftCell="A1">
      <selection activeCell="F6" sqref="F6:F7"/>
    </sheetView>
  </sheetViews>
  <sheetFormatPr defaultColWidth="11.421875" defaultRowHeight="12.75"/>
  <cols>
    <col min="1" max="1" width="4.00390625" style="2" customWidth="1"/>
    <col min="2" max="2" width="6.7109375" style="6" customWidth="1"/>
    <col min="3" max="3" width="22.8515625" style="2" customWidth="1"/>
    <col min="4" max="4" width="53.140625" style="12" customWidth="1"/>
    <col min="5" max="5" width="15.00390625" style="6" customWidth="1"/>
    <col min="6" max="6" width="33.00390625" style="2" customWidth="1"/>
    <col min="7" max="7" width="16.8515625" style="9" customWidth="1"/>
    <col min="8" max="8" width="14.8515625" style="9" customWidth="1"/>
    <col min="9" max="10" width="0" style="12" hidden="1" customWidth="1"/>
    <col min="11" max="254" width="11.421875" style="2" customWidth="1"/>
    <col min="255" max="255" width="4.00390625" style="2" customWidth="1"/>
    <col min="256" max="16384" width="11.421875" style="2" customWidth="1"/>
  </cols>
  <sheetData>
    <row r="1" ht="12.75">
      <c r="H1" s="10" t="s">
        <v>16</v>
      </c>
    </row>
    <row r="2" spans="2:8" ht="15.75">
      <c r="B2" s="39" t="s">
        <v>3</v>
      </c>
      <c r="C2" s="39"/>
      <c r="D2" s="39"/>
      <c r="E2" s="39"/>
      <c r="F2" s="39"/>
      <c r="G2" s="39"/>
      <c r="H2" s="39"/>
    </row>
    <row r="4" spans="2:8" ht="12.75">
      <c r="B4" s="4" t="s">
        <v>1</v>
      </c>
      <c r="C4" s="40" t="s">
        <v>21</v>
      </c>
      <c r="D4" s="40"/>
      <c r="E4" s="40"/>
      <c r="G4" s="5" t="s">
        <v>2</v>
      </c>
      <c r="H4" s="8" t="s">
        <v>63</v>
      </c>
    </row>
    <row r="5" ht="24" customHeight="1"/>
    <row r="6" spans="2:10" ht="32.25" customHeight="1">
      <c r="B6" s="37" t="s">
        <v>0</v>
      </c>
      <c r="C6" s="37" t="s">
        <v>4</v>
      </c>
      <c r="D6" s="37" t="s">
        <v>5</v>
      </c>
      <c r="E6" s="37" t="s">
        <v>7</v>
      </c>
      <c r="F6" s="37" t="s">
        <v>6</v>
      </c>
      <c r="G6" s="37" t="s">
        <v>9</v>
      </c>
      <c r="H6" s="37" t="s">
        <v>10</v>
      </c>
      <c r="I6" s="35" t="s">
        <v>20</v>
      </c>
      <c r="J6" s="36"/>
    </row>
    <row r="7" spans="2:11" ht="30.75" customHeight="1">
      <c r="B7" s="37"/>
      <c r="C7" s="38"/>
      <c r="D7" s="38"/>
      <c r="E7" s="38"/>
      <c r="F7" s="38"/>
      <c r="G7" s="38"/>
      <c r="H7" s="38"/>
      <c r="I7" s="14" t="s">
        <v>18</v>
      </c>
      <c r="J7" s="15" t="s">
        <v>19</v>
      </c>
      <c r="K7" s="11"/>
    </row>
    <row r="8" spans="2:10" ht="35.25" customHeight="1">
      <c r="B8" s="16">
        <v>1</v>
      </c>
      <c r="C8" s="20" t="s">
        <v>23</v>
      </c>
      <c r="D8" s="20" t="s">
        <v>24</v>
      </c>
      <c r="E8" s="21">
        <v>20538478548</v>
      </c>
      <c r="F8" s="21" t="s">
        <v>25</v>
      </c>
      <c r="G8" s="21" t="s">
        <v>26</v>
      </c>
      <c r="H8" s="21" t="s">
        <v>27</v>
      </c>
      <c r="I8" s="17"/>
      <c r="J8" s="21" t="s">
        <v>27</v>
      </c>
    </row>
    <row r="9" spans="2:10" ht="49.5" customHeight="1">
      <c r="B9" s="16">
        <v>2</v>
      </c>
      <c r="C9" s="20" t="s">
        <v>28</v>
      </c>
      <c r="D9" s="20" t="s">
        <v>29</v>
      </c>
      <c r="E9" s="21">
        <v>20202814132</v>
      </c>
      <c r="F9" s="21" t="s">
        <v>30</v>
      </c>
      <c r="G9" s="21" t="s">
        <v>31</v>
      </c>
      <c r="H9" s="21" t="s">
        <v>32</v>
      </c>
      <c r="I9" s="17"/>
      <c r="J9" s="21" t="s">
        <v>32</v>
      </c>
    </row>
    <row r="10" spans="2:10" ht="39" customHeight="1">
      <c r="B10" s="16">
        <v>3</v>
      </c>
      <c r="C10" s="20" t="s">
        <v>33</v>
      </c>
      <c r="D10" s="21" t="s">
        <v>34</v>
      </c>
      <c r="E10" s="20">
        <v>20100717124</v>
      </c>
      <c r="F10" s="22" t="s">
        <v>35</v>
      </c>
      <c r="G10" s="21" t="s">
        <v>36</v>
      </c>
      <c r="H10" s="21" t="s">
        <v>37</v>
      </c>
      <c r="I10" s="17"/>
      <c r="J10" s="21" t="s">
        <v>37</v>
      </c>
    </row>
    <row r="11" spans="2:10" ht="42" customHeight="1">
      <c r="B11" s="16">
        <v>4</v>
      </c>
      <c r="C11" s="20" t="s">
        <v>38</v>
      </c>
      <c r="D11" s="23" t="s">
        <v>39</v>
      </c>
      <c r="E11" s="23">
        <v>20605862404</v>
      </c>
      <c r="F11" s="23" t="s">
        <v>40</v>
      </c>
      <c r="G11" s="21" t="s">
        <v>41</v>
      </c>
      <c r="H11" s="21" t="s">
        <v>42</v>
      </c>
      <c r="I11" s="17"/>
      <c r="J11" s="21" t="s">
        <v>42</v>
      </c>
    </row>
    <row r="12" spans="2:10" ht="40.5" customHeight="1">
      <c r="B12" s="16">
        <v>5</v>
      </c>
      <c r="C12" s="20" t="s">
        <v>43</v>
      </c>
      <c r="D12" s="21" t="s">
        <v>44</v>
      </c>
      <c r="E12" s="23">
        <v>20601365007</v>
      </c>
      <c r="F12" s="23" t="s">
        <v>45</v>
      </c>
      <c r="G12" s="33">
        <f>1463414.4*3.391</f>
        <v>4962438.2304</v>
      </c>
      <c r="H12" s="33">
        <f>1201.98*3.613</f>
        <v>4342.75374</v>
      </c>
      <c r="I12" s="21" t="s">
        <v>46</v>
      </c>
      <c r="J12" s="13"/>
    </row>
    <row r="13" spans="2:10" ht="45.75" customHeight="1">
      <c r="B13" s="16">
        <v>6</v>
      </c>
      <c r="C13" s="20" t="s">
        <v>43</v>
      </c>
      <c r="D13" s="21" t="s">
        <v>44</v>
      </c>
      <c r="E13" s="23">
        <v>20601365007</v>
      </c>
      <c r="F13" s="23" t="s">
        <v>45</v>
      </c>
      <c r="G13" s="33">
        <v>4962438.23</v>
      </c>
      <c r="H13" s="33">
        <f>801.32*3.613</f>
        <v>2895.1691600000004</v>
      </c>
      <c r="I13" s="21" t="s">
        <v>47</v>
      </c>
      <c r="J13" s="13"/>
    </row>
    <row r="14" spans="2:10" ht="30" customHeight="1">
      <c r="B14" s="16">
        <v>7</v>
      </c>
      <c r="C14" s="20" t="s">
        <v>48</v>
      </c>
      <c r="D14" s="21" t="s">
        <v>49</v>
      </c>
      <c r="E14" s="23">
        <v>20100686814</v>
      </c>
      <c r="F14" s="23" t="s">
        <v>50</v>
      </c>
      <c r="G14" s="21" t="s">
        <v>51</v>
      </c>
      <c r="H14" s="21" t="s">
        <v>52</v>
      </c>
      <c r="I14" s="18"/>
      <c r="J14" s="21" t="s">
        <v>52</v>
      </c>
    </row>
    <row r="15" spans="2:10" ht="27" customHeight="1">
      <c r="B15" s="16">
        <v>8</v>
      </c>
      <c r="C15" s="1" t="s">
        <v>53</v>
      </c>
      <c r="D15" s="21" t="s">
        <v>54</v>
      </c>
      <c r="E15" s="23">
        <v>20542004712</v>
      </c>
      <c r="F15" s="23" t="s">
        <v>55</v>
      </c>
      <c r="G15" s="23" t="s">
        <v>56</v>
      </c>
      <c r="H15" s="21" t="s">
        <v>57</v>
      </c>
      <c r="I15" s="19"/>
      <c r="J15" s="21" t="s">
        <v>57</v>
      </c>
    </row>
    <row r="16" spans="2:10" ht="26.25" customHeight="1">
      <c r="B16" s="16">
        <v>9</v>
      </c>
      <c r="C16" s="1" t="s">
        <v>58</v>
      </c>
      <c r="D16" s="21" t="s">
        <v>59</v>
      </c>
      <c r="E16" s="23">
        <v>20521679574</v>
      </c>
      <c r="F16" s="23" t="s">
        <v>60</v>
      </c>
      <c r="G16" s="23" t="s">
        <v>61</v>
      </c>
      <c r="H16" s="21" t="s">
        <v>62</v>
      </c>
      <c r="I16" s="19"/>
      <c r="J16" s="21" t="s">
        <v>62</v>
      </c>
    </row>
    <row r="18" ht="12.75">
      <c r="B18" s="34" t="s">
        <v>160</v>
      </c>
    </row>
    <row r="19" ht="12.75">
      <c r="B19" s="34" t="s">
        <v>161</v>
      </c>
    </row>
    <row r="20" ht="12.75">
      <c r="B20" s="34" t="s">
        <v>162</v>
      </c>
    </row>
  </sheetData>
  <sheetProtection/>
  <mergeCells count="10">
    <mergeCell ref="I6:J6"/>
    <mergeCell ref="B6:B7"/>
    <mergeCell ref="C6:C7"/>
    <mergeCell ref="D6:D7"/>
    <mergeCell ref="E6:E7"/>
    <mergeCell ref="B2:H2"/>
    <mergeCell ref="C4:E4"/>
    <mergeCell ref="F6:F7"/>
    <mergeCell ref="G6:G7"/>
    <mergeCell ref="H6:H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8"/>
  <sheetViews>
    <sheetView showGridLines="0" zoomScalePageLayoutView="0" workbookViewId="0" topLeftCell="A30">
      <selection activeCell="E7" sqref="E7:E38"/>
    </sheetView>
  </sheetViews>
  <sheetFormatPr defaultColWidth="11.421875" defaultRowHeight="12.75"/>
  <cols>
    <col min="1" max="1" width="4.00390625" style="2" customWidth="1"/>
    <col min="2" max="2" width="9.8515625" style="6" customWidth="1"/>
    <col min="3" max="4" width="20.57421875" style="2" customWidth="1"/>
    <col min="5" max="5" width="41.8515625" style="2" customWidth="1"/>
    <col min="6" max="6" width="25.7109375" style="2" customWidth="1"/>
    <col min="7" max="7" width="31.421875" style="2" customWidth="1"/>
    <col min="8" max="8" width="19.7109375" style="2" customWidth="1"/>
    <col min="9" max="9" width="21.57421875" style="2" customWidth="1"/>
    <col min="10" max="10" width="16.57421875" style="2" customWidth="1"/>
    <col min="11" max="254" width="11.421875" style="2" customWidth="1"/>
    <col min="255" max="255" width="4.00390625" style="2" customWidth="1"/>
    <col min="256" max="16384" width="11.421875" style="2" customWidth="1"/>
  </cols>
  <sheetData>
    <row r="1" ht="12.75">
      <c r="I1" s="7" t="s">
        <v>17</v>
      </c>
    </row>
    <row r="2" spans="2:8" ht="15.75">
      <c r="B2" s="39" t="s">
        <v>8</v>
      </c>
      <c r="C2" s="39"/>
      <c r="D2" s="39"/>
      <c r="E2" s="39"/>
      <c r="F2" s="39"/>
      <c r="G2" s="39"/>
      <c r="H2" s="39"/>
    </row>
    <row r="4" spans="2:8" ht="12.75">
      <c r="B4" s="4" t="s">
        <v>1</v>
      </c>
      <c r="C4" s="40" t="s">
        <v>21</v>
      </c>
      <c r="D4" s="40"/>
      <c r="E4" s="40"/>
      <c r="F4" s="40"/>
      <c r="G4" s="5" t="s">
        <v>2</v>
      </c>
      <c r="H4" s="3" t="s">
        <v>64</v>
      </c>
    </row>
    <row r="6" spans="2:10" ht="42.75" customHeight="1">
      <c r="B6" s="26" t="s">
        <v>0</v>
      </c>
      <c r="C6" s="26" t="s">
        <v>12</v>
      </c>
      <c r="D6" s="26" t="s">
        <v>14</v>
      </c>
      <c r="E6" s="26" t="s">
        <v>13</v>
      </c>
      <c r="F6" s="26" t="s">
        <v>7</v>
      </c>
      <c r="G6" s="26" t="s">
        <v>6</v>
      </c>
      <c r="H6" s="26" t="s">
        <v>11</v>
      </c>
      <c r="I6" s="26" t="s">
        <v>22</v>
      </c>
      <c r="J6" s="26" t="s">
        <v>15</v>
      </c>
    </row>
    <row r="7" spans="2:10" ht="25.5">
      <c r="B7" s="27">
        <v>1</v>
      </c>
      <c r="C7" s="24">
        <v>225814</v>
      </c>
      <c r="D7" s="24" t="s">
        <v>159</v>
      </c>
      <c r="E7" s="28" t="s">
        <v>65</v>
      </c>
      <c r="F7" s="28" t="s">
        <v>97</v>
      </c>
      <c r="G7" s="28" t="s">
        <v>128</v>
      </c>
      <c r="H7" s="29">
        <v>8600</v>
      </c>
      <c r="I7" s="30"/>
      <c r="J7" s="24"/>
    </row>
    <row r="8" spans="2:10" ht="51">
      <c r="B8" s="27">
        <v>2</v>
      </c>
      <c r="C8" s="24">
        <v>225830</v>
      </c>
      <c r="D8" s="24" t="s">
        <v>159</v>
      </c>
      <c r="E8" s="28" t="s">
        <v>66</v>
      </c>
      <c r="F8" s="28" t="s">
        <v>98</v>
      </c>
      <c r="G8" s="28" t="s">
        <v>129</v>
      </c>
      <c r="H8" s="29">
        <v>30000</v>
      </c>
      <c r="I8" s="30"/>
      <c r="J8" s="24"/>
    </row>
    <row r="9" spans="2:10" ht="38.25">
      <c r="B9" s="27">
        <v>3</v>
      </c>
      <c r="C9" s="25">
        <v>225874</v>
      </c>
      <c r="D9" s="24" t="s">
        <v>159</v>
      </c>
      <c r="E9" s="28" t="s">
        <v>67</v>
      </c>
      <c r="F9" s="28" t="s">
        <v>99</v>
      </c>
      <c r="G9" s="28" t="s">
        <v>130</v>
      </c>
      <c r="H9" s="29">
        <v>78688.64</v>
      </c>
      <c r="I9" s="31"/>
      <c r="J9" s="24"/>
    </row>
    <row r="10" spans="2:10" ht="25.5">
      <c r="B10" s="27">
        <v>4</v>
      </c>
      <c r="C10" s="24">
        <v>225884</v>
      </c>
      <c r="D10" s="24" t="s">
        <v>159</v>
      </c>
      <c r="E10" s="28" t="s">
        <v>68</v>
      </c>
      <c r="F10" s="28" t="s">
        <v>100</v>
      </c>
      <c r="G10" s="28" t="s">
        <v>131</v>
      </c>
      <c r="H10" s="29">
        <v>149271.35</v>
      </c>
      <c r="I10" s="30"/>
      <c r="J10" s="24"/>
    </row>
    <row r="11" spans="2:10" ht="51">
      <c r="B11" s="27">
        <v>5</v>
      </c>
      <c r="C11" s="24">
        <v>225924</v>
      </c>
      <c r="D11" s="24" t="s">
        <v>159</v>
      </c>
      <c r="E11" s="28" t="s">
        <v>69</v>
      </c>
      <c r="F11" s="28" t="s">
        <v>101</v>
      </c>
      <c r="G11" s="28" t="s">
        <v>132</v>
      </c>
      <c r="H11" s="29">
        <v>4000</v>
      </c>
      <c r="I11" s="30"/>
      <c r="J11" s="24"/>
    </row>
    <row r="12" spans="2:10" ht="51">
      <c r="B12" s="27">
        <v>6</v>
      </c>
      <c r="C12" s="24">
        <v>225926</v>
      </c>
      <c r="D12" s="24" t="s">
        <v>159</v>
      </c>
      <c r="E12" s="28" t="s">
        <v>70</v>
      </c>
      <c r="F12" s="28" t="s">
        <v>102</v>
      </c>
      <c r="G12" s="28" t="s">
        <v>133</v>
      </c>
      <c r="H12" s="29">
        <v>4000</v>
      </c>
      <c r="I12" s="30"/>
      <c r="J12" s="24"/>
    </row>
    <row r="13" spans="2:10" ht="51">
      <c r="B13" s="27">
        <v>7</v>
      </c>
      <c r="C13" s="24">
        <v>225938</v>
      </c>
      <c r="D13" s="24" t="s">
        <v>159</v>
      </c>
      <c r="E13" s="28" t="s">
        <v>71</v>
      </c>
      <c r="F13" s="28" t="s">
        <v>103</v>
      </c>
      <c r="G13" s="28" t="s">
        <v>134</v>
      </c>
      <c r="H13" s="29">
        <v>145880.65</v>
      </c>
      <c r="I13" s="30"/>
      <c r="J13" s="24"/>
    </row>
    <row r="14" spans="2:10" ht="51">
      <c r="B14" s="27">
        <v>8</v>
      </c>
      <c r="C14" s="24">
        <v>225939</v>
      </c>
      <c r="D14" s="24" t="s">
        <v>159</v>
      </c>
      <c r="E14" s="28" t="s">
        <v>72</v>
      </c>
      <c r="F14" s="28" t="s">
        <v>104</v>
      </c>
      <c r="G14" s="28" t="s">
        <v>135</v>
      </c>
      <c r="H14" s="29">
        <v>13900</v>
      </c>
      <c r="I14" s="30"/>
      <c r="J14" s="24"/>
    </row>
    <row r="15" spans="2:10" ht="38.25">
      <c r="B15" s="27">
        <v>9</v>
      </c>
      <c r="C15" s="24">
        <v>225941</v>
      </c>
      <c r="D15" s="24" t="s">
        <v>159</v>
      </c>
      <c r="E15" s="28" t="s">
        <v>73</v>
      </c>
      <c r="F15" s="28" t="s">
        <v>105</v>
      </c>
      <c r="G15" s="28" t="s">
        <v>136</v>
      </c>
      <c r="H15" s="29">
        <v>279519.12</v>
      </c>
      <c r="I15" s="30"/>
      <c r="J15" s="24"/>
    </row>
    <row r="16" spans="2:10" ht="51">
      <c r="B16" s="27">
        <v>10</v>
      </c>
      <c r="C16" s="24">
        <v>225942</v>
      </c>
      <c r="D16" s="24" t="s">
        <v>159</v>
      </c>
      <c r="E16" s="28" t="s">
        <v>74</v>
      </c>
      <c r="F16" s="28" t="s">
        <v>106</v>
      </c>
      <c r="G16" s="28" t="s">
        <v>137</v>
      </c>
      <c r="H16" s="29">
        <v>16000</v>
      </c>
      <c r="I16" s="30"/>
      <c r="J16" s="24"/>
    </row>
    <row r="17" spans="2:10" ht="63.75">
      <c r="B17" s="27">
        <v>11</v>
      </c>
      <c r="C17" s="24">
        <v>225944</v>
      </c>
      <c r="D17" s="24" t="s">
        <v>159</v>
      </c>
      <c r="E17" s="28" t="s">
        <v>75</v>
      </c>
      <c r="F17" s="28" t="s">
        <v>107</v>
      </c>
      <c r="G17" s="28" t="s">
        <v>138</v>
      </c>
      <c r="H17" s="29">
        <v>60836.25</v>
      </c>
      <c r="I17" s="30"/>
      <c r="J17" s="24"/>
    </row>
    <row r="18" spans="2:10" ht="38.25">
      <c r="B18" s="27">
        <v>12</v>
      </c>
      <c r="C18" s="24">
        <v>225948</v>
      </c>
      <c r="D18" s="24" t="s">
        <v>159</v>
      </c>
      <c r="E18" s="28" t="s">
        <v>76</v>
      </c>
      <c r="F18" s="28" t="s">
        <v>108</v>
      </c>
      <c r="G18" s="28" t="s">
        <v>139</v>
      </c>
      <c r="H18" s="29">
        <v>168000</v>
      </c>
      <c r="I18" s="30"/>
      <c r="J18" s="24"/>
    </row>
    <row r="19" spans="2:10" ht="25.5">
      <c r="B19" s="27">
        <v>13</v>
      </c>
      <c r="C19" s="24">
        <v>225960</v>
      </c>
      <c r="D19" s="24" t="s">
        <v>159</v>
      </c>
      <c r="E19" s="28" t="s">
        <v>77</v>
      </c>
      <c r="F19" s="28" t="s">
        <v>109</v>
      </c>
      <c r="G19" s="28" t="s">
        <v>140</v>
      </c>
      <c r="H19" s="29">
        <v>6400</v>
      </c>
      <c r="I19" s="30"/>
      <c r="J19" s="24"/>
    </row>
    <row r="20" spans="2:10" ht="25.5">
      <c r="B20" s="27">
        <v>14</v>
      </c>
      <c r="C20" s="24">
        <v>225978</v>
      </c>
      <c r="D20" s="24" t="s">
        <v>159</v>
      </c>
      <c r="E20" s="28" t="s">
        <v>78</v>
      </c>
      <c r="F20" s="28" t="s">
        <v>110</v>
      </c>
      <c r="G20" s="28" t="s">
        <v>141</v>
      </c>
      <c r="H20" s="29">
        <v>14000</v>
      </c>
      <c r="I20" s="30"/>
      <c r="J20" s="24"/>
    </row>
    <row r="21" spans="2:10" ht="25.5">
      <c r="B21" s="27">
        <v>15</v>
      </c>
      <c r="C21" s="24">
        <v>225987</v>
      </c>
      <c r="D21" s="24" t="s">
        <v>159</v>
      </c>
      <c r="E21" s="28" t="s">
        <v>79</v>
      </c>
      <c r="F21" s="28" t="s">
        <v>111</v>
      </c>
      <c r="G21" s="28" t="s">
        <v>142</v>
      </c>
      <c r="H21" s="29">
        <v>3248</v>
      </c>
      <c r="I21" s="30"/>
      <c r="J21" s="24"/>
    </row>
    <row r="22" spans="2:10" ht="25.5">
      <c r="B22" s="27">
        <v>16</v>
      </c>
      <c r="C22" s="24">
        <v>225988</v>
      </c>
      <c r="D22" s="24" t="s">
        <v>159</v>
      </c>
      <c r="E22" s="28" t="s">
        <v>80</v>
      </c>
      <c r="F22" s="28" t="s">
        <v>112</v>
      </c>
      <c r="G22" s="28" t="s">
        <v>143</v>
      </c>
      <c r="H22" s="29">
        <v>33915</v>
      </c>
      <c r="I22" s="30"/>
      <c r="J22" s="24"/>
    </row>
    <row r="23" spans="2:10" ht="38.25">
      <c r="B23" s="27">
        <v>17</v>
      </c>
      <c r="C23" s="24">
        <v>225989</v>
      </c>
      <c r="D23" s="24" t="s">
        <v>159</v>
      </c>
      <c r="E23" s="28" t="s">
        <v>81</v>
      </c>
      <c r="F23" s="28" t="s">
        <v>113</v>
      </c>
      <c r="G23" s="28" t="s">
        <v>144</v>
      </c>
      <c r="H23" s="29">
        <v>7200</v>
      </c>
      <c r="I23" s="30"/>
      <c r="J23" s="24"/>
    </row>
    <row r="24" spans="2:10" ht="51">
      <c r="B24" s="27">
        <v>18</v>
      </c>
      <c r="C24" s="24">
        <v>225990</v>
      </c>
      <c r="D24" s="24" t="s">
        <v>159</v>
      </c>
      <c r="E24" s="28" t="s">
        <v>82</v>
      </c>
      <c r="F24" s="28" t="s">
        <v>114</v>
      </c>
      <c r="G24" s="28" t="s">
        <v>145</v>
      </c>
      <c r="H24" s="29">
        <v>7000</v>
      </c>
      <c r="I24" s="30"/>
      <c r="J24" s="24"/>
    </row>
    <row r="25" spans="2:10" ht="38.25">
      <c r="B25" s="27">
        <v>19</v>
      </c>
      <c r="C25" s="24">
        <v>226014</v>
      </c>
      <c r="D25" s="24" t="s">
        <v>159</v>
      </c>
      <c r="E25" s="28" t="s">
        <v>83</v>
      </c>
      <c r="F25" s="28" t="s">
        <v>115</v>
      </c>
      <c r="G25" s="28" t="s">
        <v>146</v>
      </c>
      <c r="H25" s="29">
        <v>20400</v>
      </c>
      <c r="I25" s="30"/>
      <c r="J25" s="24"/>
    </row>
    <row r="26" spans="2:10" ht="25.5">
      <c r="B26" s="27">
        <v>20</v>
      </c>
      <c r="C26" s="24">
        <v>226015</v>
      </c>
      <c r="D26" s="24" t="s">
        <v>159</v>
      </c>
      <c r="E26" s="28" t="s">
        <v>84</v>
      </c>
      <c r="F26" s="28" t="s">
        <v>116</v>
      </c>
      <c r="G26" s="28" t="s">
        <v>147</v>
      </c>
      <c r="H26" s="29">
        <v>34000</v>
      </c>
      <c r="I26" s="30"/>
      <c r="J26" s="24"/>
    </row>
    <row r="27" spans="2:10" ht="38.25">
      <c r="B27" s="27">
        <v>21</v>
      </c>
      <c r="C27" s="24">
        <v>226018</v>
      </c>
      <c r="D27" s="24" t="s">
        <v>159</v>
      </c>
      <c r="E27" s="28" t="s">
        <v>85</v>
      </c>
      <c r="F27" s="28" t="s">
        <v>117</v>
      </c>
      <c r="G27" s="28" t="s">
        <v>148</v>
      </c>
      <c r="H27" s="29">
        <v>159990</v>
      </c>
      <c r="I27" s="30"/>
      <c r="J27" s="24"/>
    </row>
    <row r="28" spans="2:10" ht="38.25">
      <c r="B28" s="27">
        <v>22</v>
      </c>
      <c r="C28" s="24">
        <v>226021</v>
      </c>
      <c r="D28" s="24" t="s">
        <v>159</v>
      </c>
      <c r="E28" s="28" t="s">
        <v>86</v>
      </c>
      <c r="F28" s="28" t="s">
        <v>118</v>
      </c>
      <c r="G28" s="28" t="s">
        <v>149</v>
      </c>
      <c r="H28" s="29">
        <v>5000</v>
      </c>
      <c r="I28" s="30"/>
      <c r="J28" s="24"/>
    </row>
    <row r="29" spans="2:10" ht="51">
      <c r="B29" s="27">
        <v>23</v>
      </c>
      <c r="C29" s="24">
        <v>226022</v>
      </c>
      <c r="D29" s="24" t="s">
        <v>159</v>
      </c>
      <c r="E29" s="28" t="s">
        <v>87</v>
      </c>
      <c r="F29" s="28" t="s">
        <v>119</v>
      </c>
      <c r="G29" s="28" t="s">
        <v>150</v>
      </c>
      <c r="H29" s="29">
        <v>6000</v>
      </c>
      <c r="I29" s="30"/>
      <c r="J29" s="24"/>
    </row>
    <row r="30" spans="2:10" ht="38.25">
      <c r="B30" s="27">
        <v>24</v>
      </c>
      <c r="C30" s="24">
        <v>226023</v>
      </c>
      <c r="D30" s="24" t="s">
        <v>159</v>
      </c>
      <c r="E30" s="28" t="s">
        <v>88</v>
      </c>
      <c r="F30" s="28" t="s">
        <v>120</v>
      </c>
      <c r="G30" s="28" t="s">
        <v>151</v>
      </c>
      <c r="H30" s="29">
        <v>85666</v>
      </c>
      <c r="I30" s="30"/>
      <c r="J30" s="24"/>
    </row>
    <row r="31" spans="2:10" ht="25.5">
      <c r="B31" s="27">
        <v>25</v>
      </c>
      <c r="C31" s="24">
        <v>226094</v>
      </c>
      <c r="D31" s="24" t="s">
        <v>159</v>
      </c>
      <c r="E31" s="28" t="s">
        <v>89</v>
      </c>
      <c r="F31" s="28" t="s">
        <v>121</v>
      </c>
      <c r="G31" s="28" t="s">
        <v>152</v>
      </c>
      <c r="H31" s="29">
        <v>34000</v>
      </c>
      <c r="I31" s="30"/>
      <c r="J31" s="24"/>
    </row>
    <row r="32" spans="2:10" ht="51">
      <c r="B32" s="27">
        <v>26</v>
      </c>
      <c r="C32" s="24">
        <v>226107</v>
      </c>
      <c r="D32" s="24" t="s">
        <v>159</v>
      </c>
      <c r="E32" s="28" t="s">
        <v>90</v>
      </c>
      <c r="F32" s="28" t="s">
        <v>122</v>
      </c>
      <c r="G32" s="28" t="s">
        <v>153</v>
      </c>
      <c r="H32" s="29">
        <v>34000</v>
      </c>
      <c r="I32" s="30"/>
      <c r="J32" s="24"/>
    </row>
    <row r="33" spans="2:10" ht="12.75">
      <c r="B33" s="27">
        <v>27</v>
      </c>
      <c r="C33" s="24">
        <v>226115</v>
      </c>
      <c r="D33" s="24" t="s">
        <v>159</v>
      </c>
      <c r="E33" s="28" t="s">
        <v>91</v>
      </c>
      <c r="F33" s="28" t="s">
        <v>123</v>
      </c>
      <c r="G33" s="28" t="s">
        <v>154</v>
      </c>
      <c r="H33" s="29">
        <v>29000</v>
      </c>
      <c r="I33" s="30"/>
      <c r="J33" s="24"/>
    </row>
    <row r="34" spans="2:10" ht="38.25">
      <c r="B34" s="27">
        <v>28</v>
      </c>
      <c r="C34" s="24">
        <v>226147</v>
      </c>
      <c r="D34" s="24" t="s">
        <v>159</v>
      </c>
      <c r="E34" s="28" t="s">
        <v>92</v>
      </c>
      <c r="F34" s="28" t="s">
        <v>124</v>
      </c>
      <c r="G34" s="28" t="s">
        <v>155</v>
      </c>
      <c r="H34" s="29">
        <v>34300</v>
      </c>
      <c r="I34" s="30"/>
      <c r="J34" s="24"/>
    </row>
    <row r="35" spans="2:10" ht="25.5">
      <c r="B35" s="27">
        <v>29</v>
      </c>
      <c r="C35" s="24">
        <v>226156</v>
      </c>
      <c r="D35" s="24" t="s">
        <v>159</v>
      </c>
      <c r="E35" s="28" t="s">
        <v>93</v>
      </c>
      <c r="F35" s="28" t="s">
        <v>125</v>
      </c>
      <c r="G35" s="28" t="s">
        <v>156</v>
      </c>
      <c r="H35" s="29">
        <v>34000</v>
      </c>
      <c r="I35" s="30"/>
      <c r="J35" s="24"/>
    </row>
    <row r="36" spans="2:10" ht="25.5">
      <c r="B36" s="27">
        <v>30</v>
      </c>
      <c r="C36" s="24">
        <v>226162</v>
      </c>
      <c r="D36" s="24" t="s">
        <v>159</v>
      </c>
      <c r="E36" s="28" t="s">
        <v>94</v>
      </c>
      <c r="F36" s="28" t="s">
        <v>126</v>
      </c>
      <c r="G36" s="28" t="s">
        <v>157</v>
      </c>
      <c r="H36" s="29"/>
      <c r="I36" s="32">
        <v>89564</v>
      </c>
      <c r="J36" s="24"/>
    </row>
    <row r="37" spans="2:10" ht="38.25">
      <c r="B37" s="27">
        <v>31</v>
      </c>
      <c r="C37" s="24">
        <v>226227</v>
      </c>
      <c r="D37" s="24" t="s">
        <v>159</v>
      </c>
      <c r="E37" s="28" t="s">
        <v>95</v>
      </c>
      <c r="F37" s="28" t="s">
        <v>127</v>
      </c>
      <c r="G37" s="28" t="s">
        <v>158</v>
      </c>
      <c r="H37" s="29">
        <v>8000</v>
      </c>
      <c r="I37" s="30"/>
      <c r="J37" s="24"/>
    </row>
    <row r="38" spans="2:10" ht="51">
      <c r="B38" s="27">
        <v>32</v>
      </c>
      <c r="C38" s="24">
        <v>226228</v>
      </c>
      <c r="D38" s="24" t="s">
        <v>159</v>
      </c>
      <c r="E38" s="28" t="s">
        <v>96</v>
      </c>
      <c r="F38" s="28" t="s">
        <v>126</v>
      </c>
      <c r="G38" s="28" t="s">
        <v>157</v>
      </c>
      <c r="H38" s="29"/>
      <c r="I38" s="32">
        <v>5690.47</v>
      </c>
      <c r="J38" s="24"/>
    </row>
  </sheetData>
  <sheetProtection/>
  <mergeCells count="2">
    <mergeCell ref="B2:H2"/>
    <mergeCell ref="C4:F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Gamarra Huatuco, Carlos</cp:lastModifiedBy>
  <cp:lastPrinted>2013-07-17T17:45:59Z</cp:lastPrinted>
  <dcterms:created xsi:type="dcterms:W3CDTF">2013-03-02T00:49:18Z</dcterms:created>
  <dcterms:modified xsi:type="dcterms:W3CDTF">2020-11-21T00:33:36Z</dcterms:modified>
  <cp:category/>
  <cp:version/>
  <cp:contentType/>
  <cp:contentStatus/>
</cp:coreProperties>
</file>