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965" tabRatio="759" firstSheet="8" activeTab="8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<sst xmlns="http://schemas.openxmlformats.org/spreadsheetml/2006/main" count="2113" uniqueCount="1039">
  <si>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</si>
  <si>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</si>
  <si>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</si>
  <si>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</si>
  <si>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</si>
  <si>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</si>
  <si>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</si>
  <si>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</si>
  <si>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</si>
  <si>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</si>
  <si>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</si>
  <si>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</si>
  <si>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</si>
  <si>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</si>
  <si>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</si>
  <si>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</si>
  <si>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</si>
  <si>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</si>
  <si>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</si>
  <si>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</si>
  <si>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</si>
  <si>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</si>
  <si>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</si>
  <si>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</si>
  <si>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</si>
  <si>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</si>
  <si>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</si>
  <si>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</si>
  <si>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</si>
  <si>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</si>
  <si>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</si>
  <si>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</si>
  <si>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</si>
  <si>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</si>
  <si>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</si>
  <si>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</si>
  <si>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</si>
  <si>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</si>
  <si>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</si>
  <si>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</si>
  <si>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</si>
  <si>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</si>
  <si>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</si>
  <si>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</si>
  <si>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</si>
  <si>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</si>
  <si>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</si>
  <si>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</si>
  <si>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</si>
  <si>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</si>
  <si>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</si>
  <si>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</si>
  <si>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</si>
  <si>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</si>
  <si>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</si>
  <si>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</si>
  <si>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</si>
  <si>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</si>
  <si>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</si>
  <si>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</si>
  <si>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</si>
  <si>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</si>
  <si>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</si>
  <si>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</si>
  <si>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</si>
  <si>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</si>
  <si>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</si>
  <si>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</si>
  <si>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</si>
  <si>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</si>
  <si>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</si>
  <si>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</si>
  <si>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</si>
  <si>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</si>
  <si>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</si>
  <si>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</si>
  <si>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</si>
  <si>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</si>
  <si>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</si>
  <si>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</si>
  <si>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</si>
  <si>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</si>
  <si>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</si>
  <si>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</si>
  <si>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</si>
  <si>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</si>
  <si>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</si>
  <si>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</si>
  <si>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</si>
  <si>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</si>
  <si>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</si>
  <si>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</si>
  <si>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</si>
  <si>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</si>
  <si>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</si>
  <si>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</si>
  <si>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</si>
  <si>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</si>
  <si>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</si>
  <si>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</si>
  <si>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</si>
  <si>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</si>
  <si>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</si>
  <si>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</si>
  <si>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</si>
  <si>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</si>
  <si>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</si>
  <si>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</si>
  <si>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</si>
  <si>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</si>
  <si>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</si>
  <si>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</si>
  <si>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</si>
  <si>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</si>
  <si>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</si>
  <si>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</si>
  <si>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</si>
  <si>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</si>
  <si>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</si>
  <si>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</si>
  <si>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</si>
  <si>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</si>
  <si>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</si>
  <si>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</si>
  <si>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</si>
  <si>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</si>
  <si>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</si>
  <si>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</si>
  <si>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</si>
  <si>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</si>
  <si>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</si>
  <si>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</si>
  <si>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</si>
  <si>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</si>
  <si>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</si>
  <si>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</si>
  <si>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</si>
  <si>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</si>
  <si>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</si>
  <si>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</si>
  <si>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</si>
  <si>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</si>
  <si>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</si>
  <si>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</si>
  <si>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</si>
  <si>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</si>
  <si>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</si>
  <si>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</si>
  <si>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</si>
  <si>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</si>
  <si>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</si>
  <si>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</si>
  <si>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</si>
  <si>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</si>
  <si>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</si>
  <si>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</si>
  <si>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</si>
  <si>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</si>
  <si>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</si>
  <si>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</si>
  <si>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</si>
  <si>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</si>
  <si>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</si>
  <si>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</si>
  <si>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</si>
  <si>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</si>
  <si>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</si>
  <si>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</si>
  <si>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</si>
  <si>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</si>
  <si>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</si>
  <si>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</si>
  <si>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</si>
  <si>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</si>
  <si>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</si>
  <si>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</si>
  <si>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</si>
  <si>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</si>
  <si>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</si>
  <si>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</si>
  <si>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</si>
  <si>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</si>
  <si>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</si>
  <si>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</si>
  <si>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</si>
  <si>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</si>
  <si>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</si>
  <si>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</si>
  <si>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</si>
  <si>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</si>
  <si>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</si>
  <si>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</si>
  <si>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</si>
  <si>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</si>
  <si>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</si>
  <si>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</si>
  <si>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</si>
  <si>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</si>
  <si>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</si>
  <si>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</si>
  <si>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</si>
  <si>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</si>
  <si>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</si>
  <si>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</si>
  <si>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</si>
  <si>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</si>
  <si>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</si>
  <si>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</si>
  <si>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</si>
  <si>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</si>
  <si>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</si>
  <si>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</si>
  <si>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</si>
  <si>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</si>
  <si>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</si>
  <si>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</si>
  <si>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</si>
  <si>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</si>
  <si>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</si>
  <si>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</si>
  <si>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</si>
  <si>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</si>
  <si>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</si>
  <si>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</si>
  <si>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</si>
  <si>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</si>
  <si>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</si>
  <si>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</si>
  <si>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</si>
  <si>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</si>
  <si>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</si>
  <si>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</si>
  <si>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</si>
  <si>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</si>
  <si>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</si>
  <si>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</si>
  <si>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</si>
  <si>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</si>
  <si>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</si>
  <si>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</si>
  <si>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</si>
  <si>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</si>
  <si>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</si>
  <si>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</si>
  <si>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</si>
  <si>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</si>
  <si>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</si>
  <si>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</si>
  <si>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</si>
  <si>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</si>
  <si>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</si>
  <si>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</si>
  <si>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</si>
  <si>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</si>
  <si>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</si>
  <si>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</si>
  <si>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</si>
  <si>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</si>
  <si>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</si>
  <si>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</si>
  <si>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</si>
  <si>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</si>
  <si>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</si>
  <si>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</si>
  <si>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</si>
  <si>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</si>
  <si>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</si>
  <si>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</si>
  <si>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</si>
  <si>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</si>
  <si>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</si>
  <si>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</si>
  <si>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</si>
  <si>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</si>
  <si>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</si>
  <si>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</si>
  <si>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</si>
  <si>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</si>
  <si>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</si>
  <si>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</si>
  <si>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</si>
  <si>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</si>
  <si>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</si>
  <si>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</si>
  <si>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</si>
  <si>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</si>
  <si>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</si>
  <si>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</si>
  <si>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</si>
  <si>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</si>
  <si>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</si>
  <si>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</si>
  <si>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</si>
  <si>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</si>
  <si>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</si>
  <si>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</si>
  <si>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</si>
  <si>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</si>
  <si>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</si>
  <si>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</si>
  <si>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</si>
  <si>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</si>
  <si>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</si>
  <si>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</si>
  <si>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</si>
  <si>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</si>
  <si>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</si>
  <si>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</si>
  <si>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</si>
  <si>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</si>
  <si>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</si>
  <si>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</si>
  <si>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</si>
  <si>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</si>
  <si>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</si>
  <si>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</si>
  <si>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</si>
  <si>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</si>
  <si>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</si>
  <si>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</si>
  <si>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</si>
  <si>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</si>
  <si>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</si>
  <si>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</si>
  <si>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</si>
  <si>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</si>
  <si>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</si>
  <si>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</si>
  <si>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</si>
  <si>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</si>
  <si>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</si>
  <si>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</si>
  <si>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</si>
  <si>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</si>
  <si>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</si>
  <si>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</si>
  <si>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</si>
  <si>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</si>
  <si>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</si>
  <si>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</si>
  <si>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</si>
  <si>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</si>
  <si>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</si>
  <si>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</si>
  <si>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</si>
  <si>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</si>
  <si>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</si>
  <si>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</si>
  <si>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</si>
  <si>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</si>
  <si>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</si>
  <si>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</si>
  <si>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</si>
  <si>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</si>
  <si>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</si>
  <si>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</si>
  <si>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</si>
  <si>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</si>
  <si>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</si>
  <si>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</si>
  <si>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</si>
  <si>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</si>
  <si>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</si>
  <si>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</si>
  <si>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</si>
  <si>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</si>
  <si>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</si>
  <si>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</si>
  <si>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</si>
  <si>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</si>
  <si>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</si>
  <si>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</si>
  <si>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</si>
  <si>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</si>
  <si>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</si>
  <si>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</si>
  <si>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</si>
  <si>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</si>
  <si>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</si>
  <si>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</si>
  <si>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</si>
  <si>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</si>
  <si>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</si>
  <si>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</si>
  <si>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</si>
  <si>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</si>
  <si>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</si>
  <si>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</si>
  <si>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</si>
  <si>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</si>
  <si>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</si>
  <si>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</si>
  <si>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</si>
  <si>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</si>
  <si>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</si>
  <si>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</si>
  <si>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</si>
  <si>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</si>
  <si>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</si>
  <si>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</si>
  <si>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</si>
  <si>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</si>
  <si>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</si>
  <si>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</si>
  <si>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</si>
  <si>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CORPAC S.A.</t>
  </si>
  <si>
    <t>III TRIMESTRE 2017</t>
  </si>
  <si>
    <t>39</t>
  </si>
  <si>
    <t>El periodo contratado es de 24 meses, desde el 24.12.15 al 23.12.17 según Contrato Gl.074.2015.</t>
  </si>
  <si>
    <t>Servicio Mantenimiento y Conservacion Jardines Sede Central - Santa Rosa</t>
  </si>
  <si>
    <t>8</t>
  </si>
  <si>
    <t>Servicio de Recojo y Disposion Final de Residuos Solidos y Peligrosos</t>
  </si>
  <si>
    <t>4</t>
  </si>
  <si>
    <t>El período contratado es de 24 meses, desde el 06.02.2017 al 05.02.2019 Contrato G.L.068.2016</t>
  </si>
  <si>
    <t>Servicio de Fotocopiado</t>
  </si>
  <si>
    <t>10</t>
  </si>
  <si>
    <t>686.664.00</t>
  </si>
  <si>
    <t>PARDO SAC. - LIMA</t>
  </si>
  <si>
    <t>GARDEN KORP SAC. LIMA</t>
  </si>
  <si>
    <t>TECNOLOGIAS ECOLOGICAS PRISMA SAC. LIMA</t>
  </si>
  <si>
    <t>COPISERVICIE EIRL. LIMA</t>
  </si>
  <si>
    <t>Servicio de Limpieza Integral Instalacion de la Sede Central y Sta. Rosa</t>
  </si>
  <si>
    <t>El Período Contratado es de 24 meses, desde el 06.06.107 al 05.06.2019 Contrato GL. 025.2017.</t>
  </si>
  <si>
    <t>El periíodo contratado es de 24 meses, desde el 22.12.15.al 21.12.17 Contrato GL.072.2015.</t>
  </si>
  <si>
    <t>ADQUISICION DE CONCENTRADO DE ESPUMA PARA VEHICULOS SEI</t>
  </si>
  <si>
    <t>ADQUISICION DE LAMPARAS PARA BALIZAMIENTO DE AYUDAS LUMINOSAS</t>
  </si>
  <si>
    <t>SOBRES MANILA T: A4 PAQUETE X 50 UNID</t>
  </si>
  <si>
    <t>UNITED INVERSIONES DE IMPORTACION Y EXPORTACION</t>
  </si>
  <si>
    <t>CHERY IMPORTACIONES SAC</t>
  </si>
  <si>
    <t>LINKWORKS S.A.C.</t>
  </si>
  <si>
    <t>COPISERVICE EIRL</t>
  </si>
  <si>
    <t>V&amp;O VASVAL CONSULTORES Y ASESORES E.I.R.L.</t>
  </si>
  <si>
    <t>INDUSTRIAS PROMOCIONALES S.A.C</t>
  </si>
  <si>
    <t>LINEA &amp; TECNOLOGIA GRAFICA SAC</t>
  </si>
  <si>
    <t>MULTISERVICIOS AMBIENTALES DANIEL S.A.C.</t>
  </si>
  <si>
    <t>MARROQUIN MARIN CYNTHIA LORENA</t>
  </si>
  <si>
    <t>TRANSOCEANICA CORPORATION</t>
  </si>
  <si>
    <t>MULTISERVICIOS AMBIENTALES DANIEL</t>
  </si>
  <si>
    <t>OFICENTRO S.A.C.</t>
  </si>
  <si>
    <t>ANDY JOEL MOGOLLON OCHOA</t>
  </si>
  <si>
    <t>CONTRATACION DE UNA EMPRESA ESPECIALIZADA PARA EL PROCESO DE SELECCIÓN DE 07 PUESTOS GERENCIALES PARA CORPAC S.A.</t>
  </si>
  <si>
    <t>SERVICIO CDE FOCOTOCOPIADO SEDE CENTRAL Y ESTACION SANTA ROSA</t>
  </si>
  <si>
    <t>CONTRATACION DEL SERVICIO INTEGRAL DE INSPECCION EN VUELO</t>
  </si>
  <si>
    <t>IDAMA</t>
  </si>
  <si>
    <t>ADQUISICION DE LETREROS DE SEÑALIZACION PARA EL AEROPUERTO INTERNACIONAL JORGE CHAVEZ</t>
  </si>
  <si>
    <t>NOVA IMPORTACIONES</t>
  </si>
  <si>
    <t>ADQUISICION DE MATERIALES PARA MANTENIMIENTO DE EQUIPOS SALA AMHS/ATS/TERMINALES ESTACION SANTA ROSA</t>
  </si>
  <si>
    <t>SERVICIO DE ELABORACION DE 62 DISTINTIVOS RECORDATORIOS (PISA PAPEL) COLABORADORES QUE CUMPLEN 30, 35, 40 Y 45 AÑOS DE SERVICIO A NIVEL NACIONAL</t>
  </si>
  <si>
    <t xml:space="preserve">CONFECCION DE CARPETAS ANILLADAS CARATULA PLATIFICADA A COLOR CON SEPARADORES DE CARTULINA DE COLOR BLANCA </t>
  </si>
  <si>
    <t xml:space="preserve">SERVICIO DE HABILITACION DE SALA DE DESCANSO PARA DAMAS EN EL CENTRO DE COMUNICACIONES </t>
  </si>
  <si>
    <t>ÚTILES DE OFICINA</t>
  </si>
  <si>
    <t>SERVICIO DE ABASTECIMIENTO DE AGUA POTABLE</t>
  </si>
  <si>
    <t>CONTRATACIÓN DE UN CONSULTOR PARA LA ELABORACIÓN DEL DIAGNÓSTICO QUE BRINDE SOPORTE AL SERVICIO AEROPORTUARIO DEL AEROPUERTO DEL CUSCO</t>
  </si>
  <si>
    <t>S/N</t>
  </si>
  <si>
    <t>AREA DE ALMACENES</t>
  </si>
  <si>
    <t>OC 202378</t>
  </si>
  <si>
    <t>UTILES DE OFICINA</t>
  </si>
  <si>
    <t>POLYROOF S.A.C.</t>
  </si>
  <si>
    <t>OC 202565</t>
  </si>
  <si>
    <t>PANELES TERMOACUSTICOS DE UPVC</t>
  </si>
  <si>
    <t>OMEGA REPRESENTACIONES Y SERVICIOS S.R.L.</t>
  </si>
  <si>
    <t>OC 202239</t>
  </si>
  <si>
    <t>CAJA DE CARTON</t>
  </si>
  <si>
    <t>EQUIPO DE GENERACION ELECTRICA Y AIRE ACONDICIONADO</t>
  </si>
  <si>
    <t>DISTRIBUIDORA CUMMINS PERU SAC</t>
  </si>
  <si>
    <t>OC 197888
OC 197896
OS 197902
OS 197903
OS 197904</t>
  </si>
  <si>
    <t>ADQUISICION DE GRUPO ELECTROGENO PARA EL AEROPUERTO DE ATALAYA Y AEROPUERTO DE JAEN</t>
  </si>
  <si>
    <t>EQUIPO DE SERVICIOS GENERALES</t>
  </si>
  <si>
    <t>SERVICIO RESPONSABLE A LA INDUSTRIA SAC -SERESIN</t>
  </si>
  <si>
    <t>OC 195343</t>
  </si>
  <si>
    <t>ADQUISICION DE PAPEL TOALLA DOBLE HOJA</t>
  </si>
  <si>
    <t>SILVERA OSCANOA GUSTAVO ADOLFO</t>
  </si>
  <si>
    <t>OC 201648</t>
  </si>
  <si>
    <t>JE OPERADORES SAC</t>
  </si>
  <si>
    <t>OC 194115</t>
  </si>
  <si>
    <t>COMBUSTIBLE DIESEL B5 S-50</t>
  </si>
  <si>
    <t>COMBUSTIBLE DIESEL B5 S-51</t>
  </si>
  <si>
    <t>COMBUSTIBLE GASOHOL 97</t>
  </si>
  <si>
    <t>CORPORACION DE SERVICENTROS SAC</t>
  </si>
  <si>
    <t>OC 197153</t>
  </si>
  <si>
    <t>GAS NATURAL VEHICULAR</t>
  </si>
  <si>
    <t xml:space="preserve">EBRIEL LINEA EMPRESARIAL </t>
  </si>
  <si>
    <t>ADQUISICION DE DISPENSADORES DE JABON ESPUMA Y PAPEL TOALLA TAMAÑO JUMBO PARA LOS SERVICIOS HIGIENICOS DE CORPAC</t>
  </si>
  <si>
    <t>MALETERA PERU SAC</t>
  </si>
  <si>
    <t>OC 202222</t>
  </si>
  <si>
    <t>LOCKERS</t>
  </si>
  <si>
    <t>NEW SOLUTIONS PERU SAC</t>
  </si>
  <si>
    <t>OC 201976</t>
  </si>
  <si>
    <t>ADQUISICION DE EQUIPOS PARA FUSION DE FIBRA OPTICA</t>
  </si>
  <si>
    <t xml:space="preserve">AREA DE </t>
  </si>
  <si>
    <t>ECKERD PERU S.A.</t>
  </si>
  <si>
    <t>OC 202814</t>
  </si>
  <si>
    <t>ADQUISICION DE MEDICAMENTOS E INSUMOS PARA TOPICO DE CORPAC</t>
  </si>
  <si>
    <t>EQUIPO DE MANTENIMIENTO SISTEMAS DE AYUDAS LUMINOSAS Y ENERGIA ELECTRICA</t>
  </si>
  <si>
    <t>MENAUTT ELECTRIC SAC</t>
  </si>
  <si>
    <t>OC 202113</t>
  </si>
  <si>
    <t>ADQUISICION DE 02 TRANSFORMADOR DE 50KVA PARA SU INSTALACION EN EL AEROPUERTO DE IQUITOS</t>
  </si>
  <si>
    <t>AREA DE METEREOLOGIA  AERONAUTICA</t>
  </si>
  <si>
    <t>MOGOLLON OCHOA ANDY JOEL</t>
  </si>
  <si>
    <t>OC 187883</t>
  </si>
  <si>
    <t>CISTERNAS DE AGUA X 13 M3 PARA LA ESTACION METEREOLOGICA DE LIMA</t>
  </si>
  <si>
    <t>OC 198181</t>
  </si>
  <si>
    <t>DIMERC PERU SAC</t>
  </si>
  <si>
    <t>OC 201641</t>
  </si>
  <si>
    <t>GASNOR S.A.C.</t>
  </si>
  <si>
    <t>OC 199484</t>
  </si>
  <si>
    <t>ADQUISICION DE COMBUSTIBLE PARA ESTACION VOR/DME LAS SALINAS - HUACHO. TERCERA ENTREGA</t>
  </si>
  <si>
    <t>ADQUISICION DE COMBUSTIBLE PARA ESTACION VOR/DME LAS SALINAS - HUACHO. CUARTA ENTREGA</t>
  </si>
  <si>
    <t>AREA DE SISTEMAS DE COMUNICACIONES AERONAUTICAS</t>
  </si>
  <si>
    <t>OC 201682</t>
  </si>
  <si>
    <t>AREA DE SEGURIDAD - GERENCIA DE AEROPUERTOS</t>
  </si>
  <si>
    <t>UNIT INVERSIONES E.I.R.L.</t>
  </si>
  <si>
    <t>OC 198988</t>
  </si>
  <si>
    <t>CONSERSAC</t>
  </si>
  <si>
    <t>ILUMINACION Y DISEÑO ELECTRONICO INDUSTRIAL PERU S.A.</t>
  </si>
  <si>
    <t>OC 202676</t>
  </si>
  <si>
    <t>BATERIA PARA SISTEMAS DE AYUDAS LUMINOSAS PORTATIL</t>
  </si>
  <si>
    <t>CASOLI SAC</t>
  </si>
  <si>
    <t>OC 202891</t>
  </si>
  <si>
    <t>SUMINISTRO DE LLANTA</t>
  </si>
  <si>
    <t>AREA DE RELACIONES LABORALES</t>
  </si>
  <si>
    <t>TAIPE ALLENDE ALEJANDRO</t>
  </si>
  <si>
    <t>OC 203002</t>
  </si>
  <si>
    <t>AREA DE SISTEMAS DE VIGILANCIA AEREA</t>
  </si>
  <si>
    <t>AMERICAN HOLDERS EIRL</t>
  </si>
  <si>
    <t>OC 201355</t>
  </si>
  <si>
    <t>IMPRESORA TERMICA DE FRANJAS DE VUELO</t>
  </si>
  <si>
    <t>OFICINA DE IDENTIFICACIONES/ AREA DE SEGURIDAD</t>
  </si>
  <si>
    <t>OC 202849</t>
  </si>
  <si>
    <t>LAMINA PARA TERMOLAMINADO</t>
  </si>
  <si>
    <t>EQUIPO DE MANTENIMIENTO SISTEMAS METEREOLOGICOS</t>
  </si>
  <si>
    <t>INVERSIONES MA CLAU E.I.R.L.</t>
  </si>
  <si>
    <t>OC 203669</t>
  </si>
  <si>
    <t>MANGAS DE VIENTO</t>
  </si>
  <si>
    <t>EQUIPO DE MANTENIMIENTO DE SISTEMAS DE AYUDAS LUMINOSAS</t>
  </si>
  <si>
    <t>OC 201933</t>
  </si>
  <si>
    <t>ADQUISICION DE LAMPARAS DE BALIZAMIENTO DE AYUDAS LUMINOSAS</t>
  </si>
  <si>
    <t>GERENCIA TECNOLOGIA DE LA INFORMACION</t>
  </si>
  <si>
    <t>DIGIRED.NET MULTIMEDIA EIRL</t>
  </si>
  <si>
    <t>OC 203849</t>
  </si>
  <si>
    <t>ADQUISICION DE UN SISTEMA DE INVENTARIOS DE CONTROL DE ACTIVOS TIC</t>
  </si>
  <si>
    <t>GERENCIA CENTRAL DE ADMINISTRACION Y FINANZAS</t>
  </si>
  <si>
    <t>LAMBERTO DE LA BARRA DANIEL</t>
  </si>
  <si>
    <t>OC 203649</t>
  </si>
  <si>
    <t>TRITURADORA DE PAPEL</t>
  </si>
  <si>
    <t>MANUFACTURAS INDUSTRIALES DEL PERU SA</t>
  </si>
  <si>
    <t>OC 204094</t>
  </si>
  <si>
    <t>MANGA PLASTICA ROLLO VIRGEN 60'' Y 40''</t>
  </si>
  <si>
    <t>GAS NATURAL VEHICULAR - GNV</t>
  </si>
  <si>
    <t>EKOAUTO PERU E.I.R.L.</t>
  </si>
  <si>
    <t>OC 203956</t>
  </si>
  <si>
    <t>PISOS DE JEBE</t>
  </si>
  <si>
    <t>ELEONOR E.I.R.L.</t>
  </si>
  <si>
    <t>OC 203982</t>
  </si>
  <si>
    <t>PERSIANAS VERTICALES</t>
  </si>
  <si>
    <t>GERENCIA TECNICA}</t>
  </si>
  <si>
    <t>VISTONY CIA.INDUSTRIAL DEL PERU S.A.C.</t>
  </si>
  <si>
    <t>OC 203823</t>
  </si>
  <si>
    <t>ACEITE MULTIGRADO PARA MOTOR DIESEL 15W-40</t>
  </si>
  <si>
    <t>GAS NATURAL VEHICULAR - GAS GNV</t>
  </si>
  <si>
    <t>AREA DE RELACIONES LABORES/ EQUIPO DE SEGURIDAS Y SALUD EN EL TRABAJO</t>
  </si>
  <si>
    <t>JARAMA VILLACORTA AMELIA DEL PILAR</t>
  </si>
  <si>
    <t>OC 203989</t>
  </si>
  <si>
    <t>GORRO CON PROTECCION PARA OREJAS Y HOJMBROS CON LOGO DE CORPAC</t>
  </si>
  <si>
    <t>CONQUISTADORES REAL SERVICE S.A.</t>
  </si>
  <si>
    <t>OC 203854</t>
  </si>
  <si>
    <t>ADQUISICION DE AGUA DE MESA SIN GAS PARA EL PERSONAL DE CORPAC S.A.</t>
  </si>
  <si>
    <t>GERENCIA OPERACIONES AERONAUTICAS</t>
  </si>
  <si>
    <t>GRUPO SUMITEC PERU S.A.C.</t>
  </si>
  <si>
    <t>OC 204264</t>
  </si>
  <si>
    <t>TONER PARA IMPRESORAS</t>
  </si>
  <si>
    <t>PRISMACOMP S.A.C</t>
  </si>
  <si>
    <t>OC 204255</t>
  </si>
  <si>
    <t>CARTUCHO DE TONER HP 648A CYAM (CE261A)</t>
  </si>
  <si>
    <t>COMERCIAL TECNO TONER E.I.R.L.</t>
  </si>
  <si>
    <t>OC 204256</t>
  </si>
  <si>
    <t>CARTUCHO DE TONER HP 647A TINTA NEGRA (CE260A)</t>
  </si>
  <si>
    <t>AREA DE METEOROLOGIA AERONAUTICA</t>
  </si>
  <si>
    <t>DESARROLLO COMERCIAL DESCO EIRL</t>
  </si>
  <si>
    <t>OC 204260</t>
  </si>
  <si>
    <t>CARTUCHO DE TONER HP 648A AMARILLO (CE262A)</t>
  </si>
  <si>
    <t xml:space="preserve">EQUIPO DE PUBLICACIONES Y CARTOGRAFÍA AERONÁUTICA </t>
  </si>
  <si>
    <t xml:space="preserve">CORPORACIÓN SADCITEC SAC </t>
  </si>
  <si>
    <t>OC 204247</t>
  </si>
  <si>
    <t>ADQUISICIÓN DE BOBINA DE MASTER Y TINTA NEGRO P/DUPLICADORA RISO</t>
  </si>
  <si>
    <t>ÁREA DE ALMACENES</t>
  </si>
  <si>
    <t>OC 202022</t>
  </si>
  <si>
    <t>GAS NATURAL VEHICULAR - GAS GLP</t>
  </si>
  <si>
    <t>ADQUISICIONES DE AGUA DE MESA SIN GAS DE 20 LITROS</t>
  </si>
  <si>
    <t>ÁREA DE METEOROLOGÍA AERONÁUTICA</t>
  </si>
  <si>
    <t>DATA INNOVA SERVICE EIRL</t>
  </si>
  <si>
    <t>OC 204258</t>
  </si>
  <si>
    <t>CARTUCHO DE TONER HP 648A MEGENTA (CE263A)</t>
  </si>
  <si>
    <t>PROSAC S.A.</t>
  </si>
  <si>
    <t>OC 203986</t>
  </si>
  <si>
    <t>LENTES DE PROTECCION UV Y BLOQUEADOR SOLAR</t>
  </si>
  <si>
    <t>OC 204297</t>
  </si>
  <si>
    <t>SOBRE MANILA T:A4 PAQUETE 50 UNIDADES</t>
  </si>
  <si>
    <t>AREA DE COORDINACIÓN GENERAL</t>
  </si>
  <si>
    <t>ALFIL BLANCO INTERBUSINESS E.I.R.L.</t>
  </si>
  <si>
    <t>OS 198229</t>
  </si>
  <si>
    <t>CONTRATACION DEL SERVICIO DE PUBLICACIONES Y/O AVISOS ESPECIALIZADOS PARA CORPAC S.A.</t>
  </si>
  <si>
    <t>CENTRO DE DIAGNOSTICO VEHICULAR SAC - CEDIVE</t>
  </si>
  <si>
    <t>OS 194243</t>
  </si>
  <si>
    <t>SERVICIO DE INSPECCION TECNICA VEHICULAR ORDINARIA</t>
  </si>
  <si>
    <t>GERENCIA TECNICA</t>
  </si>
  <si>
    <t>OS 202680</t>
  </si>
  <si>
    <t>SERVICIO DE TELEFONIA FIJA</t>
  </si>
  <si>
    <t>GERENCIA DE FINANZAS</t>
  </si>
  <si>
    <t>INDENOVA SUCURSAL DEL PERU</t>
  </si>
  <si>
    <t>OS 175415</t>
  </si>
  <si>
    <t>IRON MOUNTAIN DEL PERU S.A.</t>
  </si>
  <si>
    <t>OS 198801</t>
  </si>
  <si>
    <t>CONTRATACION DEL SERVICIO DE GESTION Y CUSTODIA DEL ARCHIVO CENTRAL DOCUMENTARIO DE CORPAC S.A.</t>
  </si>
  <si>
    <t>OS 183781</t>
  </si>
  <si>
    <t>INNOVACION HIGIENE OCUPACIONAL SAC</t>
  </si>
  <si>
    <t>OS 199566</t>
  </si>
  <si>
    <t>CONTRATACION DEL SERVICIO ESPECIALIZADO EN SALUD OCUPACIONAL Y AMBIENTAL PARA CORPAC S.A.</t>
  </si>
  <si>
    <t>E.C.O. CONSULTORES SUCURSAL PERU</t>
  </si>
  <si>
    <t>OS 196289</t>
  </si>
  <si>
    <t>CONTRATACION SERVICIO ESPECIALIZADO EN ASESORIA INTEGRAL EN COMUNICACIONES Y RELACIONES PUBLICAS</t>
  </si>
  <si>
    <t>COORDINACION GENERAL</t>
  </si>
  <si>
    <t>FUSION COMUNICACIONES SAC</t>
  </si>
  <si>
    <t>OS 197650</t>
  </si>
  <si>
    <t>CONTRATACION DE SERVCIO DE INTEGRACION CORPORATIVA DE FIN DE AÑO PARA CORPAC SA  - 10%</t>
  </si>
  <si>
    <t>KYBALION GROUP S.A.C.</t>
  </si>
  <si>
    <t>OS 187310</t>
  </si>
  <si>
    <t>OS 201387</t>
  </si>
  <si>
    <t>SERVICIO DE LAVADO DE LAVADO PARA VEHICULOS DE CORPAC POR 12 MESES</t>
  </si>
  <si>
    <t>JUAN RICARDO MEDRANO SOLANO</t>
  </si>
  <si>
    <t>OS 202201</t>
  </si>
  <si>
    <t>SERVICIO DE REPARACION DE COMPRESOR DE 20 HP DEL EQUIP DE A/A DE 40 TON</t>
  </si>
  <si>
    <t>AREA INFRAESTRUCTURA</t>
  </si>
  <si>
    <t>MUTISERVICIOS E INVERSIONES RADECO</t>
  </si>
  <si>
    <t>OS 201329</t>
  </si>
  <si>
    <t>DEMOLICION DE ESTRUCTURAS DE CONCRETO UBICADAS EN LA CABECERA 15 DEL AERPTO.INTERNAC."JORGE CHAVEZ"</t>
  </si>
  <si>
    <t>SERVICIOS GENERALES FELPAR S.A.C.</t>
  </si>
  <si>
    <t>OS 201273</t>
  </si>
  <si>
    <t>SERVICIO DE IMPRESIÓN DE TRIPTICOS CORPORATIVOS</t>
  </si>
  <si>
    <t>CORREOS DEL PERU S.A.</t>
  </si>
  <si>
    <t>OS 196284</t>
  </si>
  <si>
    <t>CONTRATACION DEL SERVICIO DE MENSAJERIA COURRIER EN LIMA Y PROVINCIAS PARA CORPAC .S.A.</t>
  </si>
  <si>
    <t>AREA ALMACENES</t>
  </si>
  <si>
    <t>MALVEX DEL PERU S.A.</t>
  </si>
  <si>
    <t>OS 198986</t>
  </si>
  <si>
    <t>SERVICIO DE MANTENIMIENTO PREVENTIVO PARA APILADORA ELECTRICA</t>
  </si>
  <si>
    <t>G.TECNICA</t>
  </si>
  <si>
    <t>SEDAPAL</t>
  </si>
  <si>
    <t>OS 202679</t>
  </si>
  <si>
    <t>PAGO DE SUMINISTRO N° 5275688-9 – CONSUMO DE AGUA ESTACION TRANSMISORA SANTA ROSA MES DE DICIEMBRE 2017</t>
  </si>
  <si>
    <t>PARDO SOCIEDAD ANONIMA CERRADA</t>
  </si>
  <si>
    <t>OS 184058</t>
  </si>
  <si>
    <t>ORGANO DE CONTROL INSTITUCIONAL</t>
  </si>
  <si>
    <t>RICARDO LEON VELARDE HUAPAYA</t>
  </si>
  <si>
    <t>OS 199958</t>
  </si>
  <si>
    <t>CONTRATACION DE UN ESPECIALISTA EN CONTROL GUBERNAMENTAL PARA CONTROL SIMULTANEO Y SERVICIOS RELACIONADOS</t>
  </si>
  <si>
    <t>OS 190691</t>
  </si>
  <si>
    <t>AREA DE CONTABILIDAD</t>
  </si>
  <si>
    <t>OS 193782</t>
  </si>
  <si>
    <t>CONTRATACION DE UNA EMPRESA ESPECIALIZADA EN LA ASESORIA DE NORMAS INTERNACIONALES DE INFORMACION FINANCIERA - NIFF</t>
  </si>
  <si>
    <t>AREA DE REDES COMUNICACIONES Y SOPORTE TECNICO</t>
  </si>
  <si>
    <t>CONSORCIO GMD ADEXUS PERU</t>
  </si>
  <si>
    <t>OS 189674</t>
  </si>
  <si>
    <t>SERVICIO DE RENOVACION DE LA RED LAN DE CORPAC S.A</t>
  </si>
  <si>
    <t>AREA DE PROYECTOS Y DESARROLLO DE SISTEMAS DE LA GTI</t>
  </si>
  <si>
    <t>EXAGON PERU SAC</t>
  </si>
  <si>
    <t>OS 193771</t>
  </si>
  <si>
    <t>DOLPHIN TELECOM DEL PERU</t>
  </si>
  <si>
    <t>OS 177840</t>
  </si>
  <si>
    <t>CONTRATACION DEL SERVCIO DE TELECOMUNICACIONES POR RADIO</t>
  </si>
  <si>
    <t>CONTRATACION DEL SERVCIO DE MENSAJERIA COURRIER EN LIMA Y PROVICIA PARA CORPAC S.A</t>
  </si>
  <si>
    <t>AREA DE ADQUISICIONES DE BIENES Y SERVICIOS</t>
  </si>
  <si>
    <t>NILDA MAVEL LINARES TERAN</t>
  </si>
  <si>
    <t>OS 195011</t>
  </si>
  <si>
    <t>CONFECCION Y SUMINISTRO DE SELLOS AUTOATICOS Y CONSUMIBLES PARA USO DE LAS DEPENDENCIAS DE CORPAC S.A</t>
  </si>
  <si>
    <t>OS 190687</t>
  </si>
  <si>
    <t>SERVICIO DE TRANSPORTE DE PERSONAL OPERACIONAL TURNO SALIDA 24 MESES</t>
  </si>
  <si>
    <t>OS 198143</t>
  </si>
  <si>
    <t>SERVICIO DE MANTENIMIENTO PREVENTIVO Y CORRECTIVO DE LOS VEHICULOS MULTIMARCAS DE LA SEDE CENTRAL</t>
  </si>
  <si>
    <t>AREA SISTEMAS DE AYUDAS LUMINOSAS Y ENERGIA ELECTRICA</t>
  </si>
  <si>
    <t>OS 201227</t>
  </si>
  <si>
    <t>PAGO DE RECIBOS ENEL (EX-DELNOR)</t>
  </si>
  <si>
    <t>GERENCIA DE PERSONAL</t>
  </si>
  <si>
    <t>SU AH SOR TAFUR LI</t>
  </si>
  <si>
    <t>OS 202058</t>
  </si>
  <si>
    <t>CONTRATACION DE UNA EMPRESA QUE SE ENCARGUE DE LA EJECUCION DEL PROGRAMA NAVIDAD DEL NIÑO CORPAC S.A. 2017</t>
  </si>
  <si>
    <t>OCI</t>
  </si>
  <si>
    <t>JUAN DOMINGO MORENO PARIONA</t>
  </si>
  <si>
    <t>OS 197994</t>
  </si>
  <si>
    <t>CONTRATACION DEL SERVICIO DE UN ASISTENTE EN AUDITORIA LEGAL</t>
  </si>
  <si>
    <t>ARACELI RIMARI FLORES</t>
  </si>
  <si>
    <t>OS 198641</t>
  </si>
  <si>
    <t>CONTRATACION DEL SERVICIO DE UN ASISTENTE EN AUDITORIA PARA APOYO EN LABORES DE CONTROL GUBERNAMENTAL</t>
  </si>
  <si>
    <t>GERENCIA DE ASUNTOS JURIDICOS</t>
  </si>
  <si>
    <t>JAVIER DOLORIER TORRES ABOGADOS EIRL</t>
  </si>
  <si>
    <t>OS 199676</t>
  </si>
  <si>
    <t>CONTRATACION DE ASESOR LEGAL EXTERNO PARA PATROCINIO DE CORPAC S.A. EN EL ARBITRAJE POTESTATIVO LABORAL SEGUIDO POR SITPRUCOR</t>
  </si>
  <si>
    <t>OS 190828</t>
  </si>
  <si>
    <t>AREA DESARROLLO DE PERSONAL</t>
  </si>
  <si>
    <t>OS 198659</t>
  </si>
  <si>
    <t>OS 197475</t>
  </si>
  <si>
    <t>CONTRATACION DE ASESOR LEGAL EXTERNO PARA PATROCINIO DE CORPAC S.A. EN EL ARBITRAJE POTESTATIVO LABORAL SEGUIDO POR SITE CORPAC</t>
  </si>
  <si>
    <t>OS 196903</t>
  </si>
  <si>
    <t>CONTRATACION DE ASESOR LEGAL EXTERNO PARA PATROCINIO DE CORPAC S.A. EN EL ARBITRAJE POTESTATIVO LABORAL SEGUIDO POR SINEACOR</t>
  </si>
  <si>
    <t>PAULO ELOY YURI VILLA GALLO</t>
  </si>
  <si>
    <t>OS 198839</t>
  </si>
  <si>
    <t>CONTRATACION DEL SERVICIO DE UN PROFESIONAL EN AUDITORIA DE CONTROL GUBERNAMENTAL</t>
  </si>
  <si>
    <t>JTR CONSULTORES E.I.RL.</t>
  </si>
  <si>
    <t>OS 194352</t>
  </si>
  <si>
    <t>CONTRATACION DE SERVICIO MEDICO Y DE ENFERMERA PARA CONSULTORIO</t>
  </si>
  <si>
    <t>NETLINE PERU S.A.</t>
  </si>
  <si>
    <t>OS 199984</t>
  </si>
  <si>
    <t>CONTRATACION DEL SERVICIO DE INTERNET PARA CORPAC S.A.</t>
  </si>
  <si>
    <t>ANGEL LIZARDO BETETA ALBINAGORTA</t>
  </si>
  <si>
    <t>OS 200790</t>
  </si>
  <si>
    <t>CONTRATACION DEL SERVICIO DE UN ABOGADO ESPECIALISTA EN SERVICIOS DE CONTROL GUBERNAMENTAL Y DE FORMULACION DE INFORMES ESPECIFICOS</t>
  </si>
  <si>
    <t>AREA DE PROYECTOS Y DESARROLLO DE SISTEMAS DE LA GERENCIA DE TECNOLOGIA DE LA INFORMACION</t>
  </si>
  <si>
    <t>LUZ DEL SUR</t>
  </si>
  <si>
    <t>OS 193688</t>
  </si>
  <si>
    <t>PAGOS DE RECIBOS DE LUZ DEL SUR POR CONSUMO DE ENERGIA ELECTRICA EN CORPAC  EN EL SUMINISTRO N° 1240300 DE ENERO A DICIEMBRE DEL 2017</t>
  </si>
  <si>
    <t>AREA DE FACTURACION Y COBRANZAS</t>
  </si>
  <si>
    <t>CONTRATACION DEL SERVICIO DE IMPLEMENTACION DEL SISTEMA DE EMISION ELECTRONICA DE COMPROBANTES DE PAGO</t>
  </si>
  <si>
    <t>GERENCIA DE TECNOLOGIA DE LA INFORMACION</t>
  </si>
  <si>
    <t>OS 175676</t>
  </si>
  <si>
    <t>SERVICIO DE ARRENDAMIENTO OPERATIVO DE EQUIPOS DE COMPUTO</t>
  </si>
  <si>
    <t>C&amp;F CONSULT SAC</t>
  </si>
  <si>
    <t>OS 195910</t>
  </si>
  <si>
    <t>CONTRATACION DEL SERVICIO DE UNA EMPRESA JURIDICA O NATURAL ESPECIALIZADA EN EL AMBITO DE CONTROL GUBERNAMENTAL EN EL SECTOR PUBLICO</t>
  </si>
  <si>
    <t>AREA DE  CONTABILIDAD</t>
  </si>
  <si>
    <t>CONTASIS S.A.C.</t>
  </si>
  <si>
    <t>OS 197080</t>
  </si>
  <si>
    <t>CONTRATACION DE UNA EMPRESA DE SERVICIOS PARA LA PRESENTACION DE LIBROS ELECTRONICOS A LA SUNAT</t>
  </si>
  <si>
    <t>AREA DE INSPECCION EN VUELO/GT</t>
  </si>
  <si>
    <t xml:space="preserve">CONTRATACION DEL SERVICIO INTEGRAL DE INSPECCION EN VUELO /  BOLSA DE 50 HORAS  - SEGÚN TDR - 6 HORA : 07 MIM </t>
  </si>
  <si>
    <t>SISTEMAS DE COMUNICACIONES AERONAUTICAS</t>
  </si>
  <si>
    <t>INTELSAT CORPORATION</t>
  </si>
  <si>
    <t>OS 195425</t>
  </si>
  <si>
    <t>SERVICIO SATELITAL DE LA RED VSAT RADAR</t>
  </si>
  <si>
    <t>SENTINEL PERU S.A.</t>
  </si>
  <si>
    <t>OS 199498</t>
  </si>
  <si>
    <t>CONTRATACION DE UNA EMPRESA PRESTADORA DE SERVICIOS DE INFORMACION CREDITICIA Y COMERCIAL DE PERSONAS NATURALES Y JURIDICAS (CENTRAL DE RIESGO)</t>
  </si>
  <si>
    <t>IBM DEL PERU S.A.C.</t>
  </si>
  <si>
    <t>OS 175678</t>
  </si>
  <si>
    <t>CONTRATO POR PRESTACIONES ACCESORIAS N° 01:GESTION DE DISPOSITIVOS FINALES, DERIVADO DEL CONTRATO G.L.059.2014, CONTRATACION DEL SERVICIO DE ARRENDAMIENTO OPERATIVO DE EQUIPOS DE COMPUTO</t>
  </si>
  <si>
    <t>GERENCIA DE AEROPUESTOS - AREA DE SEGURIDAD</t>
  </si>
  <si>
    <t>JORGE ARISTIDES ESPINOZA MADAS</t>
  </si>
  <si>
    <t>OS 201213</t>
  </si>
  <si>
    <t>CONTRATACION DE UN CONSULTOR ESPECIALISTA EN SEGURIDAD DE LA AVIACION CIVIL</t>
  </si>
  <si>
    <t>CONTRATACION DEL SERVICIO DE TELECOMUNICACIONES POR RADIO</t>
  </si>
  <si>
    <t xml:space="preserve">24X7 SERVICIOS INTEGRALES </t>
  </si>
  <si>
    <t>OS 190014</t>
  </si>
  <si>
    <t>SUPERVICION DEL DISEÑO DEL SERVICIO DE RENOVACION DE INFRAESTRUCTURA PASIVA DE RED LAN</t>
  </si>
  <si>
    <t>AREA DE TESORERIA Y AREA DE CONTABILIDAD DE LA GERENCIA DE FINANZAS</t>
  </si>
  <si>
    <t>OS 189490</t>
  </si>
  <si>
    <t>CONSORCIO FALCON,DALY &amp; OTERO S</t>
  </si>
  <si>
    <t>OS 197040</t>
  </si>
  <si>
    <t>CONTRATCION DEL SERVCIO DE PATROCINIO JUDICIAL EN MATERIA DE DERECHO LABORAL Y COLECTIVO</t>
  </si>
  <si>
    <t>SERVICIO DE MANTENIMIENTO PREVENTIVO DE LA APILADORA ELECTRICA</t>
  </si>
  <si>
    <t>LIMA AIRPORT PARTNERS</t>
  </si>
  <si>
    <t>OS 201242</t>
  </si>
  <si>
    <t>SERVICIO DE PAGOS DE FACTURAS LAP POR CONSUMO DE ENERGIA ELECTRICA EN CORPAC HASTA EL MES DE DICIEMBRE DEL AÑO 2017</t>
  </si>
  <si>
    <t>OS 203329</t>
  </si>
  <si>
    <t>PAGOS DE RECIBOS ENEL DISTRIBUCION PERU S.A POR CONSUMO DE ENERGIA ELECTRICA EN SUMINISTRO S N°0672981, N°2416031 Y N°0954150 MESES DE ENERO A DICIEMBRE 2018</t>
  </si>
  <si>
    <t>AL INVERSIONES PALO ALTO II S.A.C.</t>
  </si>
  <si>
    <t>OS 200826</t>
  </si>
  <si>
    <t>SERVICIO ADQUISICION FABRICA DE SOFTWARE</t>
  </si>
  <si>
    <t>MAVI TOURS</t>
  </si>
  <si>
    <t>OS 194003</t>
  </si>
  <si>
    <t>SERVICIO DE TRANSPORTE DE PERSONAL SEDE CENTRAL</t>
  </si>
  <si>
    <t>GARDEN KORPS SAC</t>
  </si>
  <si>
    <t>OS 197499</t>
  </si>
  <si>
    <t>SERVICIO DE MANTENIMIENTO Y CONSERVACION DE JARDINES E IMPLEMENTACION DE MACETEROS EN CORPAC S.A</t>
  </si>
  <si>
    <t>SERVICIOS MEDICOS EL TREBOL S.A.C.</t>
  </si>
  <si>
    <t>OS 199283</t>
  </si>
  <si>
    <t>CONTRATACION DEL SERVICIO DE UN CENTRO MEDICO PARA QUE REALICE LOS EXAMENES MEDICOS OCUPACIONALES</t>
  </si>
  <si>
    <t>OS 201837</t>
  </si>
  <si>
    <t>AREA DE TESORERIA</t>
  </si>
  <si>
    <t>DATOS TECNICOS S.A.</t>
  </si>
  <si>
    <t>OS 181322</t>
  </si>
  <si>
    <t>CONTRATACION DE UNA EMPRESA QUE BRINDE EL SERVICIO DE ACCESO A LOS MODULOS DEL SISTEMA DE MERCADOS FINANCIEROS</t>
  </si>
  <si>
    <t>AREA DE DESARROLLO DE PERSONAL</t>
  </si>
  <si>
    <t>OS 200161</t>
  </si>
  <si>
    <t>CONTRATACION DE UNA INSTITUCION ESPECIALIZADA PARA LA EVALUACION PSICOLOGICA A LOS CANDIDATOS DE LAS CONVOCATORIAS INTERNAS O EXTERNAS DE PERSONAL</t>
  </si>
  <si>
    <t>AREA DE COORDINACION GENERAL</t>
  </si>
  <si>
    <t>HANURI S.A.C</t>
  </si>
  <si>
    <t>OS 203001</t>
  </si>
  <si>
    <t>MANTENIMIENTO DEL ASCENSOR DEL CENTRO DE CONTROL DE TRANSITO AEREO DE CORPAC S.A. - POR 12 MESES</t>
  </si>
  <si>
    <t>TECNOLOGIAS ECOLOGICAS PRISMA S.A.C.</t>
  </si>
  <si>
    <t>OS 193151</t>
  </si>
  <si>
    <t>SERVICIO DE RECOJO Y DISPOSICION FINAL RESIDUOS SOLIDOS Y PELIGROSOS DE CORPAC S.A.</t>
  </si>
  <si>
    <t>OS 202225</t>
  </si>
  <si>
    <t>CONTRATACION DE SEGURO PATRIMONIAL PARA SEIS (06) VEHICULOS CONTRAINCENDIOS</t>
  </si>
  <si>
    <t>GERENCIA DE SISTEMAS DE GESTION DE SEGURIDAD OPERACIONAL</t>
  </si>
  <si>
    <t>FREDY REYNALDO NUÑEZ MUNARRIZ</t>
  </si>
  <si>
    <t>OS 200724</t>
  </si>
  <si>
    <t>SERVICIO DE ASESOR EXTERNO SISTEMA DE GESTION DE LA SEGURIDAD OPERACIONAL</t>
  </si>
  <si>
    <t xml:space="preserve">QUANTUM CONSULTORES </t>
  </si>
  <si>
    <t>OS 194086</t>
  </si>
  <si>
    <t>SERVICIO DE ASESORIA TRIBUTARIA Y CONTABLE PARA EL AREA DE CONTABILIDAD</t>
  </si>
  <si>
    <t>AREA DE CONTABILIDAD DE LA GERENCIA DE FINANZAS</t>
  </si>
  <si>
    <t>CONSORCIO CONTACOM SAC</t>
  </si>
  <si>
    <t>OS 199700</t>
  </si>
  <si>
    <t>CONTRATACION DEL SERVICIO DE REESTRUCTURACION DEL VALOR ATRIBUIDO DE PROPIEDAD,PLANTA Y EQUIPO DE CORPAC DE ACURDO A LAS NIIF</t>
  </si>
  <si>
    <t>IGNACIO DELGADO BRACESCO</t>
  </si>
  <si>
    <t>OS 201556</t>
  </si>
  <si>
    <t>CONTRATACION POR LOCACION DE SERVICIOS DE UN CONSULTOR ESPECIALISTA EN EVALUACION, ELABORACION Y ACTUALIZACION DE DOCUMENTOS NORMATIVOS</t>
  </si>
  <si>
    <t>AREA DE ADQUISICIONES</t>
  </si>
  <si>
    <t>OS 195108</t>
  </si>
  <si>
    <t>SERVICIO DE CONFECCION Y SUMINISTRO DE TARJETAS DE PRESENTACION PARA EJECUTIVOS Y FUNCIONARIOS DE CORPAC S.A.</t>
  </si>
  <si>
    <t>OS 201174</t>
  </si>
  <si>
    <t>CONTRATACION DE UNA EMPRESA ESPECIALIZADA PARA REALIZAR EL RECLUTAMIENTO EVALUACION Y SELECCIÓN DE PERSONAL POSTULANTES A CUBRIR LAS VACANTES EN CORPAC S.A.</t>
  </si>
  <si>
    <t>AREA DE SEGURIDAD</t>
  </si>
  <si>
    <t>OS 193296</t>
  </si>
  <si>
    <t>CONSTRUCCIONES PEIRANO S.A.C.</t>
  </si>
  <si>
    <t>OS 200516</t>
  </si>
  <si>
    <t>SERVICIO HABILITACION DE SALA PARA EQUIPOS DE LA OFICINA DE OPERACIONES AERONAUTICAS EN EL EDIFICIO RADAR SEDE CORPAC CALLAO</t>
  </si>
  <si>
    <t>COSMOS GLASS SOLUTION S.A.C.</t>
  </si>
  <si>
    <t>OS 202971</t>
  </si>
  <si>
    <t>SERVICIO DE RETIRO DE PUERTA ENROLLABLE Y SUMINISRO E INSTALACIO DE PUERTA METALICA CORREDIZA</t>
  </si>
  <si>
    <t>AREA DE PROGRAMACION Y CONTROL</t>
  </si>
  <si>
    <t>CORPORACION OML SOCIEDAD ANONIMA CERRADA</t>
  </si>
  <si>
    <t>OS 201330</t>
  </si>
  <si>
    <t>CONTRATACION DEL SERVCIO DE TERCERIZACION DE ESTUDIOS DE MERCADO (PROCED. RED IP 70%)</t>
  </si>
  <si>
    <t xml:space="preserve">DISTRIBUIDORA JC &amp; R S.A.C </t>
  </si>
  <si>
    <t>OS 204235</t>
  </si>
  <si>
    <t xml:space="preserve"> RENOVACION DE LA SUSCRIPCION DE LA REVISTA CONTADORES &amp; EMPRESAS AÑO  2018</t>
  </si>
  <si>
    <t>AREA DE FACTURACION DE LA GERENCIA DE FINANZAS</t>
  </si>
  <si>
    <t>OS 204224</t>
  </si>
  <si>
    <t xml:space="preserve"> RENOVACION DE LA SUSCRIPCION DE LA REVISTA ACTUALIDAD EMPRESARIAL AÑO 2018</t>
  </si>
  <si>
    <t>SECRETARIA DE DIRECTORIO</t>
  </si>
  <si>
    <t>OS 203494</t>
  </si>
  <si>
    <t>OS 200552</t>
  </si>
  <si>
    <t>CONTRATACION DE ASESOR LEGAL EXTERNO PARA PATROCINIO DE CORPAC S.A. EN EL ARBITRAJE POTESTATIVO  SEGUIDO POR SIPEACOR</t>
  </si>
  <si>
    <t>OS 201272</t>
  </si>
  <si>
    <t>CONTRATACION DE ASESOR LEGAL EXTERNO PARA PATROCINIO DE CORPAC S.A. EN EL ARBITRAJE POTESTATIVO  SEGUIDO CON EL SUCTA - NEGOCIACION COLECTIVA 2017</t>
  </si>
  <si>
    <t>AREA DE CONTROL PATRIMONIAL</t>
  </si>
  <si>
    <t>PACIFICO COMPAÑÍA DE SEGUROS Y REASEGUROS S.A.</t>
  </si>
  <si>
    <t>OS 194343</t>
  </si>
  <si>
    <t>CONTRATACION DE SEGUROS PATRIMONIALES - ITEM N° 01 (SEGURO MULTIRIESGO)</t>
  </si>
  <si>
    <t>PACIFICO PERUANO SUIZA COMPAÑÍA DE SEGUROS Y REASEGUROS S.A.</t>
  </si>
  <si>
    <t>OS 194345</t>
  </si>
  <si>
    <t>CONTRATACION DE SEGUROS PATRIMONIALES - ITEM N° 01 (SEGURO DE RESPONSABILIDAD CIVIL)</t>
  </si>
  <si>
    <t>SERVICIO Y EQUIPAMIENTO AUTOMOTRIZ S.R.L.</t>
  </si>
  <si>
    <t>SERVICIO DE LAVADO PARA VEHICULOS DE CORPAC POR 12 MESES</t>
  </si>
  <si>
    <t>ENEL DISTRIBUCION PERU S.A</t>
  </si>
  <si>
    <t xml:space="preserve">PAGOS DE RECIBOS ENEL DISTRIBUCION PERU S.A POR CONSUMO DE ENERGIA ELECTRICA EN SUMINISTRO S N°0672981, N°2416031 Y N°0954150 MESES DE ENERO A DICIEMBRE 2018 </t>
  </si>
  <si>
    <t>AREA CONTROL PATRIMONIAL</t>
  </si>
  <si>
    <t>EL PACIFICO PERUANO SUIZA COMPAÑÍA DE SEGUROS Y REASEGUROS S.A.</t>
  </si>
  <si>
    <t>OS 194344</t>
  </si>
  <si>
    <t>CONTRATACION DE SEGUROS PATRIMONIALES - ITEM N° 01</t>
  </si>
  <si>
    <t>PERU ECONOMICO S.A.</t>
  </si>
  <si>
    <t>RENOVACION DE SUSCRIPCIN ANUAL PAQUETE PREMIUM SEMANA ECONOMICA</t>
  </si>
  <si>
    <t>VERA AUDITORES Y ASOCIADOS S.R.L.</t>
  </si>
  <si>
    <t>AREA ADQUISICIONES DE BIENES Y SERVICIOS</t>
  </si>
  <si>
    <t xml:space="preserve">WALTER RICARDO DIAZ CARDENAS </t>
  </si>
  <si>
    <t>OS 200830</t>
  </si>
  <si>
    <t>CONTRTACION DE SERVICIO DE PRESENCIA DE NOTARIO ES PROCESOS DE SELECCIÓN CONVOCADOS POR CORPAC S.A.</t>
  </si>
  <si>
    <t>GERNCIA DE PERSONAL</t>
  </si>
  <si>
    <t>ASOCIACION CENTRO EDUCACIONAL NIKKEI</t>
  </si>
  <si>
    <t>OS 202063</t>
  </si>
  <si>
    <t>CONTRATACION DE UNA EMPRESA PARA LA ORGANIZACIÓN Y EJECUCION DEL PROGRAMA DE VACACIONES UTILES CORPAC S.A. 2018</t>
  </si>
  <si>
    <t>OS 202041</t>
  </si>
  <si>
    <t>DP COMUNICACIONES S.A.C.</t>
  </si>
  <si>
    <t>OS 199398</t>
  </si>
  <si>
    <t>CONTRATACION DEL SERVICIO DE MONITOREO DE MEDIOS PARA CORPAC SA</t>
  </si>
  <si>
    <t>TELEFONICA DEL PERU S.A.A.</t>
  </si>
  <si>
    <t>OS 198820</t>
  </si>
  <si>
    <t>SERVICIO DE TELEFONIA PRIVADA</t>
  </si>
  <si>
    <t>L.A. INVERSIONES S.A.C.</t>
  </si>
  <si>
    <t>SERVICIO DE TELEFONIA PRIMARIA</t>
  </si>
  <si>
    <t>OS 201781</t>
  </si>
  <si>
    <t>SERVICIO DE CENTRO DE DATOS CORPORATIVO PARA LAS EMPRESAS DEL ESTADO BAJO EL AMBITO DE FONAFE</t>
  </si>
  <si>
    <t>PERU OFFICE S.A.</t>
  </si>
  <si>
    <t>OS 192775</t>
  </si>
  <si>
    <t>SATELCOM PERU SAC</t>
  </si>
  <si>
    <t>OS 186645</t>
  </si>
  <si>
    <t>SERVICIO DE RASTREO POR SISTEMA DE GPS POR EL PERIODO DE 24 MESES DE 32 VEHÍCULOS</t>
  </si>
  <si>
    <t>AREA DE SEGURIDAD/ GERENCIA DE AEROPUERTOS</t>
  </si>
  <si>
    <t>OS 200358</t>
  </si>
  <si>
    <t>SERVICIO DE VIGILANCIA DE SEGURIDAD DE LA AVIACION CIVIL (AVSEC) PARA SEDES AEROPORTUARIAS A NIVEL NACIONAL DE CORPAC S.A. DEL 05.12.2017 AL 31.12.2017</t>
  </si>
  <si>
    <t>OS 197261</t>
  </si>
  <si>
    <t>J.M.AUTOMOTRIZ E.I.R.L.</t>
  </si>
  <si>
    <t>OS 194121</t>
  </si>
  <si>
    <t>SERVICIO REPARACION DE LLANTAS, PARCHADO, BALANCEO DE RUEDAS, SERVICIO DE CAMBIO LLANTAS, MANTTO.DE AROS</t>
  </si>
  <si>
    <t>OS 202089</t>
  </si>
  <si>
    <t>GERENCIA CENTRAL DE AERONAVEGACIÓN</t>
  </si>
  <si>
    <t>SOLUCIONES INTEGRALES E INNOVACIONES TECNOLÓGICAS DEL PERÚ S.A.C.</t>
  </si>
  <si>
    <t>OS 203856</t>
  </si>
  <si>
    <t>CONTRATACIÓN DE UN PERSONAL NATURAL O JURÍDICA COMO SERVICIO DE SOPORTE TÉCNICO PARA LA EJECUCIÓN DE LA EVALUACIÓN ANUAL 2017 DE LOS COMPONENTES DEL SCI. PERIODO COMPRENDIDO DESDE EL 10.02.2018 HASTA EL 01.03.2018 (20 DÍAS CALENDARIO).</t>
  </si>
  <si>
    <t>SERVICIO DE VIGILANCIA DE SEGURIDAD DE LA AVIACION CIVIL (AVSEC) PARA SEDES AEROPORTUARIAS A NIVEL NACIONAL DE CORPAC S.A. DEL 01.12.2017 AL 31.12.2017</t>
  </si>
  <si>
    <t>GERENCIA CENTRAL DE ADMINISTRACIÓN Y FINANZAS</t>
  </si>
  <si>
    <t>JOSE ANTONIO REDAÑEZ HAEDO</t>
  </si>
  <si>
    <t>OS 200832</t>
  </si>
  <si>
    <t>CONTRATACIÓN DE UN PERSONAL QUE BRINDE EL SERVICIO DE APOYO EN LA IMPLEMENTACIÓN DE LAS ACTIVIDADES DEL PLAN DE ACCIÓN 2017</t>
  </si>
  <si>
    <t>ÁREA DE INFRAESTRUCTURA</t>
  </si>
  <si>
    <t>OS 201146</t>
  </si>
  <si>
    <t>SERVICIO DE HABILITACIÓN DE SALA DE DESCANSO PARA DAMAS EN EL CENTRO DE COMUNICACIONES (2DO PISO DEL COMPLEJO RADAR)</t>
  </si>
  <si>
    <t>ÁREA DE CONTROL PATRIMONIAL</t>
  </si>
  <si>
    <t>RIMAC SEGUROS Y REASEGUROS S.A.</t>
  </si>
  <si>
    <t>OS 194334</t>
  </si>
  <si>
    <t>CONTRATACIÓN SEGUROS PATRIMONIALES ITEM 2 - Seguro: Responsab. Civil Operad Arptos y Serv. Aeronav</t>
  </si>
  <si>
    <t>OS 194341</t>
  </si>
  <si>
    <t>CONTRTACIÓN SEGUROS PATRIMONIALES ITEM 3 - Seguro: Vehículos</t>
  </si>
  <si>
    <t>OS 194342</t>
  </si>
  <si>
    <t>CONTRTACIÓN SEGUROS PATRIMONIALES ITEM 1 - Seguro: Transporte Nacional</t>
  </si>
  <si>
    <t>RIMAC S.A.ENTIDAD PRESTADORA SALUD</t>
  </si>
  <si>
    <t>OS 202094</t>
  </si>
  <si>
    <t>SERVICIO DE SEGURO COMPLEMENTARIO DE TRABAJO DE RIESGO SALUD</t>
  </si>
  <si>
    <t>PROISE EIRL</t>
  </si>
  <si>
    <t>OS 202995</t>
  </si>
  <si>
    <t>SERVICIO DE ESTUDIO DE PROYECTO DE INGENIERIA PARA LA INSTALACION DEL SISTEMA DE ALARMA Y DETECCION CONTRAINCENDIOS Y SISTEMA DE AGUA CONTRAINCENDIOS</t>
  </si>
  <si>
    <t>ÁREA DE REDES COMUNICACIONES Y SOPORTE TÉCNICO</t>
  </si>
  <si>
    <t>OS 186275</t>
  </si>
  <si>
    <t xml:space="preserve">SERVICIO DE TELEFONÍA MOVIL </t>
  </si>
  <si>
    <t>ÁREA DE RELACIONES LABORALES</t>
  </si>
  <si>
    <t>OS 202425</t>
  </si>
  <si>
    <t>CONTRATACIÓN DE DE SERVICIO MÉDICO Y DE ENFERMERÍA PARA CONSULTORIO DE CORPAC S.A.</t>
  </si>
  <si>
    <t xml:space="preserve">ÁREA DE RELACIONES LABORALES - EQUIPO DE SEGURIDAD Y SALUD EN EL TRABAJO </t>
  </si>
  <si>
    <t>CONTRATACION DEL SERVCIO MÉDICO CON ESPECIALIZACIÓN EN SALUD OCUPACIONAL Y AMBIENTAL</t>
  </si>
  <si>
    <t>SERVICIO DE REESTRUCTURACION DEL VALOR ATRIBUIDO DE PROPIEDAD PLANTA Y EQUIPO DE CORPAC S.A. DE ACUERDO A NIIF</t>
  </si>
  <si>
    <t>EQUIPO MANTENIMIENTO SISTEMAS DE AYUDAS LUMINOSAS Y ENERGÍA ELÉCTRICA</t>
  </si>
  <si>
    <t>PAGOS DE RECIBOS ENEL DISTRIBUCIÓN PERU S.A.A. POR CONSUMO DE ENERGÍA ELÉCTRICA EN SUMINISTROS N° 0672981, N° 2416031 Y N° 0954150 MESES DE ENERO A DICIEMBRE 2018</t>
  </si>
  <si>
    <t>INDUSTRIAL SYSTEMS COMPANY S.A.C.</t>
  </si>
  <si>
    <t>OS 204133</t>
  </si>
  <si>
    <t>SERVICIO DE ALQUILER Y PUESTA EN SERVICIO DE CABLE DE ENERGÍA EN BAJA TENSIÓN 380 V. PARA ALIMENTACIÓN PROVISIONAL DE LA NUEVA ESTACIÓN RADAR PRIMARIO</t>
  </si>
  <si>
    <t>OS 203316</t>
  </si>
  <si>
    <t>PAGO DE RECIBOS LUZ DEL SUR POR COSUMO DE ENERGIA ELECTRICA EN EL SUMINISTRO N° 1240300 DE NERO A DICIEMBRE 2018</t>
  </si>
  <si>
    <t>OS 203492</t>
  </si>
  <si>
    <t>R&amp;L PRINT SERVICE E.I.RL.</t>
  </si>
  <si>
    <t>OS 204476</t>
  </si>
  <si>
    <t xml:space="preserve">SERVICIO DE IMPRESIÓN DE GUÍAS DE REMISIÓN </t>
  </si>
  <si>
    <t>ALMACENES SANTA CLARA S.A.</t>
  </si>
  <si>
    <t>OS 198770</t>
  </si>
  <si>
    <t>SERVICIO DE MANTENIMIENTO PREVENTIVO Y CORRECTIVOS DE 07 VEHÍCULOS NISSAN MODELO NP300 FRONTIER</t>
  </si>
  <si>
    <t>EL PACIFICO VIDA COMPAÑÍA DE SEGUROS Y REASEGUROS S.A.</t>
  </si>
  <si>
    <t>OS 199496</t>
  </si>
  <si>
    <t>CONTRATACION DEL SEGURO OBLIGATORIO ACCID. TRANSITO SOAT</t>
  </si>
  <si>
    <t>OS 192769</t>
  </si>
  <si>
    <t xml:space="preserve">SERVICIO DE IMPRESIÓN-CONTRATO PRINCIPAL </t>
  </si>
  <si>
    <t xml:space="preserve">ÁREA DE DESARROLLO DE PERSONAL / GERENCIA DE PERSONAL </t>
  </si>
  <si>
    <t>EMPRESA EDITORA EL COMERCIO S.A.</t>
  </si>
  <si>
    <t>OS 204262</t>
  </si>
  <si>
    <t>SERVICIO PARA SUSCRIPCIÓN APTITUS - ACCESO A LA BOLSA DE TRABAJO Y PUBLICACIONES DE CONVOCATORIAS DE PERSONAL Y PRACTICANTES</t>
  </si>
  <si>
    <t>TRIPLE O S.A.C.</t>
  </si>
  <si>
    <t>OS 204213</t>
  </si>
  <si>
    <t>SERVICIO A TODO COSTO DE DEMOLICIÓN DE CASETA DE SEGURIDAD, RESANE</t>
  </si>
  <si>
    <t>VELARDE HUAPAYA RICARDO LEON</t>
  </si>
  <si>
    <t>OS 203985</t>
  </si>
  <si>
    <t>CONTRATACION DEL SERVICIO DE UN ESPECIALISTA EN CONTROL GUBERNAMENTAL DE OBRAS PARA LOS SERVICIOS DE CONTROL SIMULTANEO.</t>
  </si>
  <si>
    <t>COORDINACIÓN GENERAL</t>
  </si>
  <si>
    <t>CONTRATACIÓN DEL SERVICIO DE MENSAJERÍA COURRIER EN LIMA Y PROVINCIAS PARA CORPAC S.A.</t>
  </si>
  <si>
    <t>HERMES TRANSPORTES BLINDADOS S.A.</t>
  </si>
  <si>
    <t>OS 196968</t>
  </si>
  <si>
    <t>SERVICIO TRASLADO, CUSTODIA Y ALMACENAMIENTO EXTERNO DE CINTAS BACKPUS</t>
  </si>
  <si>
    <t>ÁREA DE ADMINISTRACIÓN DE PERSONAL</t>
  </si>
  <si>
    <t>ANALISIS Y ASESORAMIENTO TRIBUTARIO S.A.C.</t>
  </si>
  <si>
    <t>OS 204348</t>
  </si>
  <si>
    <t>RENOVACIÓN DE SUSCRIPCIÓN A REVISTA ANÁLISIS LABORAL E INFORME LABORAL AELE AÑO 2018</t>
  </si>
  <si>
    <t>ÁREA DE ADQUISICIONES DE BIENES Y SERVICIOS</t>
  </si>
  <si>
    <t>SERVICIO DE CONFECCIÓN Y SUMINISTRO DE TARJETAS DE PRESENTACIÓN PARA EJECUTIVOS Y FUNCIONARIOS DE CORPAC S.A.</t>
  </si>
  <si>
    <t>ARCST/ASCA</t>
  </si>
  <si>
    <t>OS 177772</t>
  </si>
  <si>
    <t>SERVICIO DE LA RED WAN INTEGRADA</t>
  </si>
  <si>
    <t>OS 203314</t>
  </si>
  <si>
    <t>PAGO DE FACTURAS A LIMA AIRPORT PARTNERS - LAP POR CONSUMO DE ENERGIA ELECTRICA EN CORPAC MESES DE ENERO A DICIEMBRE 2018</t>
  </si>
  <si>
    <t>CONTRATO DEL SERVICIO SATELITAL PARA LA RED VSAT-RADAR DE CORPAC S.A. POR EL PERIODO DE 03 AÑOS</t>
  </si>
  <si>
    <t>VILSOFT S.A.C.</t>
  </si>
  <si>
    <t>OS 185725</t>
  </si>
  <si>
    <t>SERVICIO DE SOPORTE TECNICO IN SITU CONTRATO ACCESORIO LICENCIAS ANTIVIRUS</t>
  </si>
  <si>
    <t xml:space="preserve">AREA ADMINISTRACION DE PERSONAL </t>
  </si>
  <si>
    <t>INSTITUTO PACIFICO S.A.C.</t>
  </si>
  <si>
    <t>SUSCRIPCION A REVISTA ACTUALIDAD EMPRESARIAL</t>
  </si>
  <si>
    <t xml:space="preserve">ÁREA DE PLANEAMIENTO Y PROYECTOS </t>
  </si>
  <si>
    <t>OS 204181</t>
  </si>
  <si>
    <t>CONTRATACIÓN DE UN PROFESIONAL ESPECIALIZADO PARA APOYAR Y ASESORAR LA ELABORACIÓN DE DOCUMENTOS NORMATIVOS SOBRE EL DESPLIEGUE DEL PLAN ESTRATÉGICO, EN EL PLAN OPERATIVO ANUAL E IMPLEMENTACIÓN DEL MONITOREO, CONTROL Y EVALUACIÓN DE GESTIÓN ESTRATÉGICA.</t>
  </si>
  <si>
    <t>OS 203871</t>
  </si>
  <si>
    <t>PAGO DE RECIBOS DE CONSUMO DE AGUA DEL SUMINISTRON°  5275688-9 DE LOS MESES DE FEBRERO A DICIEMBRE 2018</t>
  </si>
  <si>
    <t>ALL JAPAN MOTORS S.A.C.</t>
  </si>
  <si>
    <t>GAP/GL/AIN/ G.APTO CUSCO</t>
  </si>
  <si>
    <t>OS 194037</t>
  </si>
  <si>
    <t xml:space="preserve"> EQUIPO DE SERVICIOS GENERALES</t>
  </si>
  <si>
    <t>SERVICIO DE MANTENIMIENTO Y CONSERVACION DE JARDINES E IMPLEMENTACION DE MACETEROS EN CORPAC S.A. - PERIODO 03 MESES</t>
  </si>
  <si>
    <t>EMPRESA DE TRANSORTES TURÍSTICO MAVI TOURS E.I.R.L.</t>
  </si>
  <si>
    <t xml:space="preserve">SERVICIO DE TRANSPORTE DEL PERSONAL ADMINISTRATIVO SEDE CENTRAL Y EST. STA. ROSA </t>
  </si>
  <si>
    <t>ARCST</t>
  </si>
  <si>
    <t>DIGIRED.NET E.I.R.L.</t>
  </si>
  <si>
    <t>OS 203850</t>
  </si>
  <si>
    <t>CONTRATACION DEL SERVICIO DE MANTENIMIENTO Y SOPORTE TECNICO</t>
  </si>
  <si>
    <t>ERNST &amp; YOUNG ASESORES SCRL</t>
  </si>
  <si>
    <t>OS 204028</t>
  </si>
  <si>
    <t>CONTRATACION DEL SERVICIO DE PATROCINIO JUDICIAL EN MATERIA DE DERECHO LABORAL, INDIVIDUAL Y COLECTIVO</t>
  </si>
  <si>
    <t>PROTECCION Y RESGUARDO S.A.</t>
  </si>
  <si>
    <t>EQUIPAMIENTOS JM S.A.C.</t>
  </si>
  <si>
    <t>OS 204003</t>
  </si>
  <si>
    <t>SERVICIO DE MANTENIMIENTO DE EQUIPO UPS DEL SISTEMA AMHS</t>
  </si>
  <si>
    <t>BOINAS DORADAS S.A.C.</t>
  </si>
  <si>
    <t>CONTRATACION DEL SERVICIO DE VIGILANCIA DE SEGURIDAD DE LA AVIACION CIVIL PARA SEDES AEROPORTUARIAS A NIVEL NACIONAL</t>
  </si>
  <si>
    <t>CONTRATACION DEL SERVICIO DE CENTRO DE DATOS CORPORATIVO</t>
  </si>
  <si>
    <t xml:space="preserve">GERENCIA TECNICA / EQUIPO DE INSPECCION EN VUELO </t>
  </si>
  <si>
    <t>G4S PERU SAC</t>
  </si>
  <si>
    <t>SEEVICIO DE VIGILANCIA DE LA SEGURIDAD DE LA AVIACION CIVIL (AVSEC) PARA SEDES AEROPORTUARIAS A NIVEL NACIONAL (NOVIEMBRE)</t>
  </si>
  <si>
    <t>ARA DE INFRAESTRUCTURA / GERENCIA DE AEROPUERTOS</t>
  </si>
  <si>
    <t>CONSORCIO SAN CARLOS</t>
  </si>
  <si>
    <t>ADELANTO POR MATERIALES 20%</t>
  </si>
  <si>
    <t>CORPORACION EMPRESARIAL C&amp;Z</t>
  </si>
  <si>
    <t>SEEVICIO DE VIGILANCIA DE LA SEGURIDAD DE LA AVIACION CIVIL (AVSEC) PARALAS ESTACIONES RADAR QUE SE UBICAN FUERA DE LOS AEROPUERTOS DE PROVINCIAS DE CORPAC S.A. (ENERO)</t>
  </si>
  <si>
    <t>GERENCIA DE AEROPUERTOS</t>
  </si>
  <si>
    <t>AREA DE INFRAESTRUCTURA / GERENCIA DE AEROPUERTOS</t>
  </si>
  <si>
    <t>CONSORCIO LIBERTAD</t>
  </si>
  <si>
    <t>CONSULTORIA DE OBRA PARA LA SUPERVISION DE LA OBRA TRAMTAMIENTO DE GRIETAS, FISURAS, SELLADO ASFALTICO, ILO</t>
  </si>
  <si>
    <t>OBRA: PARCHADO, TRATAMIENTO DE GRIETAS, FISURAS, SELLADO ASFALTICO ILO</t>
  </si>
  <si>
    <t>SERVICIO DE IMPLEMENTACION DEL SISTEMA DE EMISION ELECTRONICA DE COMPROBANTE DE PAGO</t>
  </si>
  <si>
    <t>SERVICIO DE IMPLEMENTACION DEL SISTEMA DE EMISION ELECTRONICA DE COMPRABANTE DE PAGO</t>
  </si>
  <si>
    <t>SERVICIO DE VIGILANCOA DE SEGURIDAD DE LA AVIACIÓN CIVIL (AVSEC) PARA LA SEDE CENTRAL - CALLAO</t>
  </si>
  <si>
    <t>OS 186282</t>
  </si>
  <si>
    <t>OS 196640</t>
  </si>
  <si>
    <t>OS 174511</t>
  </si>
  <si>
    <t>OS 204625</t>
  </si>
  <si>
    <t>OS 203522</t>
  </si>
  <si>
    <t>OS 200823</t>
  </si>
  <si>
    <t>OC 202202</t>
  </si>
  <si>
    <t>OS 204041</t>
  </si>
  <si>
    <t>OS 204698</t>
  </si>
  <si>
    <t xml:space="preserve">SERVICIO DE IMPLEMENTACION DEL SISTEMA DE EMISION ELECTRONICA DE COMPROBANTE DE PAGO </t>
  </si>
  <si>
    <t>CONTRATACION DEL SERVICIO ESPECIALIZADO PARA MONITOREO DE MEDIOS</t>
  </si>
  <si>
    <t>SERVICIO DE LIMPIEZA INTEGRAL PARA LAS INSTALACIONES ADMINISTRATIVAS Y OPERATIVAS DE LA SEDE CENTRAL</t>
  </si>
  <si>
    <t>CONTRATACION DEL SERVICIO DE SOPORTE TECNOLOGICO DEL SISTEMA INTEGRADO DE GESTION ADMINISTRATIVA - SIGA (73 HRS)</t>
  </si>
  <si>
    <t xml:space="preserve">CONTRATACION DEL SERVICIO DE SOPORTE TECNOLOGICO DEL SISTEMA INTEGRADO DE GESTION ADMINISTRATIVA - SIGA (241 HRS) </t>
  </si>
  <si>
    <t>SERVICIO DE SEGURIDAD Y VIGILANCIA</t>
  </si>
  <si>
    <t xml:space="preserve">SERVICIO DE RENOVACION DE LA RED LAN DE CORPAC S.A </t>
  </si>
  <si>
    <t>SERVICIO DE IMPRESIÓN PRESTACION ACCESORIA</t>
  </si>
  <si>
    <t>SERVICIO DE RASTREO SATELITAL (GPS) PARA 13 CAMIONETAS NISSAN FRONTIER PROPIEDAD DE CORPAC S.A. POR 2 AÑOS</t>
  </si>
  <si>
    <t xml:space="preserve">SERVICIO DE LIMPIEZA INTEGRAL PARA LAS INSTALACIONES ADMINISTRATIVAS Y OPERATIVAS DE LA SEDE CENTRAL </t>
  </si>
  <si>
    <t xml:space="preserve">PAGO RECIBO DE AGUA  SUMINISTRO N° 5275688-9 </t>
  </si>
  <si>
    <t>SERVICIO DE TELEFONÍA MOVIL</t>
  </si>
  <si>
    <t xml:space="preserve">SERVICIO DE VIGILANCIA DE SEGURIDAD DE LA AVIACIÓN CIVIL (AVSEC) PARA LA SEDE CENTRAL - CALLAO </t>
  </si>
  <si>
    <t>1er. TRIMESTRE - 2018</t>
  </si>
  <si>
    <t>SERVICIO DE FOCOTOCOPIADO SEDE CENTRAL Y ESTACION SANTA ROSA</t>
  </si>
  <si>
    <t xml:space="preserve">SERVICIO DE FOCOTOCOPIADO SEDE CENTRAL Y ESTACION SANTA ROSA 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</si>
</sst>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S/.&quot;\ #,##0.00"/>
    <numFmt numFmtId="166" formatCode="[$$-340A]\ #,##0.00"/>
    <numFmt numFmtId="167" formatCode="dd/mm/yyyy;@"/>
    <numFmt numFmtId="168" formatCode="[$$-240A]\ #,##0.00"/>
    <numFmt numFmtId="169" formatCode="[$$-300A]\ #,##0.00"/>
    <numFmt numFmtId="170" formatCode="[$$-340A]\ #,##0.00;[Red]\-[$$-340A]\ #,##0.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13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FFFF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395">
    <xf numFmtId="0" fontId="0" fillId="0" borderId="0" xfId="0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6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13" fillId="0" borderId="0" xfId="63" applyFont="1">
      <alignment/>
      <protection/>
    </xf>
    <xf numFmtId="0" fontId="10" fillId="0" borderId="0" xfId="63" applyFont="1">
      <alignment/>
      <protection/>
    </xf>
    <xf numFmtId="0" fontId="6" fillId="33" borderId="10" xfId="63" applyFont="1" applyFill="1" applyBorder="1" applyAlignment="1">
      <alignment vertical="center"/>
      <protection/>
    </xf>
    <xf numFmtId="0" fontId="6" fillId="35" borderId="10" xfId="63" applyFont="1" applyFill="1" applyBorder="1" applyAlignment="1">
      <alignment vertical="center"/>
      <protection/>
    </xf>
    <xf numFmtId="0" fontId="0" fillId="35" borderId="0" xfId="63" applyFill="1">
      <alignment/>
      <protection/>
    </xf>
    <xf numFmtId="0" fontId="0" fillId="35" borderId="10" xfId="63" applyFill="1" applyBorder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/>
      <protection/>
    </xf>
    <xf numFmtId="0" fontId="10" fillId="35" borderId="10" xfId="63" applyFont="1" applyFill="1" applyBorder="1">
      <alignment/>
      <protection/>
    </xf>
    <xf numFmtId="0" fontId="6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0" fillId="35" borderId="0" xfId="63" applyFill="1" applyBorder="1">
      <alignment/>
      <protection/>
    </xf>
    <xf numFmtId="0" fontId="0" fillId="35" borderId="0" xfId="0" applyFill="1" applyAlignment="1">
      <alignment/>
    </xf>
    <xf numFmtId="0" fontId="0" fillId="35" borderId="0" xfId="63" applyFill="1" applyBorder="1" applyAlignment="1">
      <alignment horizontal="center"/>
      <protection/>
    </xf>
    <xf numFmtId="0" fontId="0" fillId="35" borderId="13" xfId="63" applyFill="1" applyBorder="1" applyAlignment="1">
      <alignment horizontal="center"/>
      <protection/>
    </xf>
    <xf numFmtId="0" fontId="0" fillId="35" borderId="13" xfId="63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3" applyFont="1" applyFill="1">
      <alignment/>
      <protection/>
    </xf>
    <xf numFmtId="0" fontId="10" fillId="35" borderId="0" xfId="63" applyFont="1" applyFill="1">
      <alignment/>
      <protection/>
    </xf>
    <xf numFmtId="0" fontId="12" fillId="0" borderId="0" xfId="63" applyFont="1" applyAlignment="1">
      <alignment/>
      <protection/>
    </xf>
    <xf numFmtId="0" fontId="0" fillId="0" borderId="0" xfId="63" applyFont="1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14" fillId="0" borderId="12" xfId="69" applyFont="1" applyFill="1" applyBorder="1">
      <alignment/>
      <protection/>
    </xf>
    <xf numFmtId="164" fontId="14" fillId="0" borderId="12" xfId="58" applyFont="1" applyFill="1" applyBorder="1" applyAlignment="1">
      <alignment horizontal="center"/>
    </xf>
    <xf numFmtId="0" fontId="14" fillId="0" borderId="14" xfId="69" applyFont="1" applyFill="1" applyBorder="1">
      <alignment/>
      <protection/>
    </xf>
    <xf numFmtId="164" fontId="14" fillId="0" borderId="14" xfId="58" applyFont="1" applyFill="1" applyBorder="1" applyAlignment="1">
      <alignment horizontal="center"/>
    </xf>
    <xf numFmtId="0" fontId="6" fillId="35" borderId="0" xfId="63" applyFont="1" applyFill="1" applyAlignment="1">
      <alignment horizontal="right" vertical="center"/>
      <protection/>
    </xf>
    <xf numFmtId="0" fontId="6" fillId="35" borderId="15" xfId="63" applyFont="1" applyFill="1" applyBorder="1" applyAlignment="1">
      <alignment vertical="center"/>
      <protection/>
    </xf>
    <xf numFmtId="0" fontId="6" fillId="35" borderId="16" xfId="63" applyFont="1" applyFill="1" applyBorder="1" applyAlignment="1">
      <alignment vertical="center"/>
      <protection/>
    </xf>
    <xf numFmtId="0" fontId="6" fillId="35" borderId="17" xfId="63" applyFont="1" applyFill="1" applyBorder="1" applyAlignment="1">
      <alignment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0" fillId="0" borderId="17" xfId="63" applyBorder="1" applyAlignment="1">
      <alignment/>
      <protection/>
    </xf>
    <xf numFmtId="0" fontId="0" fillId="0" borderId="10" xfId="63" applyBorder="1" applyAlignment="1">
      <alignment/>
      <protection/>
    </xf>
    <xf numFmtId="0" fontId="6" fillId="35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0" fontId="3" fillId="0" borderId="10" xfId="69" applyFont="1" applyFill="1" applyBorder="1">
      <alignment/>
      <protection/>
    </xf>
    <xf numFmtId="164" fontId="14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14" fillId="0" borderId="10" xfId="69" applyFont="1" applyFill="1" applyBorder="1">
      <alignment/>
      <protection/>
    </xf>
    <xf numFmtId="14" fontId="2" fillId="33" borderId="10" xfId="63" applyNumberFormat="1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70" applyFont="1" applyBorder="1" applyAlignment="1">
      <alignment wrapText="1"/>
      <protection/>
    </xf>
    <xf numFmtId="0" fontId="12" fillId="0" borderId="0" xfId="70" applyFont="1" applyBorder="1" applyAlignment="1">
      <alignment horizontal="center" wrapText="1"/>
      <protection/>
    </xf>
    <xf numFmtId="0" fontId="12" fillId="0" borderId="0" xfId="70" applyFont="1" applyBorder="1" applyAlignment="1">
      <alignment wrapText="1"/>
      <protection/>
    </xf>
    <xf numFmtId="0" fontId="15" fillId="0" borderId="0" xfId="63" applyFont="1">
      <alignment/>
      <protection/>
    </xf>
    <xf numFmtId="0" fontId="0" fillId="0" borderId="10" xfId="63" applyFill="1" applyBorder="1">
      <alignment/>
      <protection/>
    </xf>
    <xf numFmtId="0" fontId="0" fillId="0" borderId="0" xfId="63" applyFill="1" applyBorder="1">
      <alignment/>
      <protection/>
    </xf>
    <xf numFmtId="0" fontId="6" fillId="33" borderId="10" xfId="70" applyFont="1" applyFill="1" applyBorder="1" applyAlignment="1">
      <alignment horizontal="center" vertical="center" wrapText="1"/>
      <protection/>
    </xf>
    <xf numFmtId="0" fontId="0" fillId="0" borderId="15" xfId="63" applyFill="1" applyBorder="1">
      <alignment/>
      <protection/>
    </xf>
    <xf numFmtId="0" fontId="0" fillId="0" borderId="17" xfId="63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3" applyFont="1" applyAlignment="1">
      <alignment horizontal="center" vertical="top"/>
      <protection/>
    </xf>
    <xf numFmtId="0" fontId="0" fillId="0" borderId="14" xfId="63" applyBorder="1">
      <alignment/>
      <protection/>
    </xf>
    <xf numFmtId="0" fontId="0" fillId="0" borderId="10" xfId="63" applyFont="1" applyBorder="1" applyAlignment="1">
      <alignment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/>
      <protection/>
    </xf>
    <xf numFmtId="0" fontId="0" fillId="0" borderId="15" xfId="63" applyFont="1" applyBorder="1" applyAlignment="1">
      <alignment horizontal="center" vertical="center"/>
      <protection/>
    </xf>
    <xf numFmtId="0" fontId="6" fillId="0" borderId="0" xfId="63" applyFont="1" applyFill="1" applyBorder="1" applyAlignment="1">
      <alignment/>
      <protection/>
    </xf>
    <xf numFmtId="0" fontId="6" fillId="0" borderId="0" xfId="63" applyFont="1" applyAlignment="1">
      <alignment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4" fontId="0" fillId="0" borderId="14" xfId="63" applyNumberFormat="1" applyFont="1" applyFill="1" applyBorder="1" applyAlignment="1">
      <alignment horizontal="righ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/>
      <protection/>
    </xf>
    <xf numFmtId="0" fontId="0" fillId="0" borderId="15" xfId="63" applyFont="1" applyFill="1" applyBorder="1" applyAlignment="1">
      <alignment horizontal="center"/>
      <protection/>
    </xf>
    <xf numFmtId="0" fontId="6" fillId="33" borderId="18" xfId="70" applyFont="1" applyFill="1" applyBorder="1" applyAlignment="1">
      <alignment horizontal="center" vertical="center" wrapText="1"/>
      <protection/>
    </xf>
    <xf numFmtId="0" fontId="6" fillId="33" borderId="11" xfId="70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3" applyFont="1" applyAlignment="1">
      <alignment horizontal="center" vertical="center"/>
      <protection/>
    </xf>
    <xf numFmtId="0" fontId="6" fillId="35" borderId="0" xfId="63" applyFont="1" applyFill="1" applyBorder="1" applyAlignment="1">
      <alignment/>
      <protection/>
    </xf>
    <xf numFmtId="0" fontId="19" fillId="0" borderId="0" xfId="63" applyFont="1">
      <alignment/>
      <protection/>
    </xf>
    <xf numFmtId="0" fontId="3" fillId="0" borderId="0" xfId="63" applyFont="1">
      <alignment/>
      <protection/>
    </xf>
    <xf numFmtId="49" fontId="6" fillId="0" borderId="19" xfId="63" applyNumberFormat="1" applyFont="1" applyFill="1" applyBorder="1" applyAlignment="1">
      <alignment horizontal="center" vertical="center" wrapText="1"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20" fillId="35" borderId="0" xfId="63" applyFont="1" applyFill="1">
      <alignment/>
      <protection/>
    </xf>
    <xf numFmtId="0" fontId="20" fillId="0" borderId="0" xfId="63" applyFont="1">
      <alignment/>
      <protection/>
    </xf>
    <xf numFmtId="43" fontId="0" fillId="0" borderId="10" xfId="56" applyFont="1" applyBorder="1" applyAlignment="1">
      <alignment/>
    </xf>
    <xf numFmtId="14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8" fillId="0" borderId="0" xfId="63" applyFont="1">
      <alignment/>
      <protection/>
    </xf>
    <xf numFmtId="0" fontId="69" fillId="0" borderId="0" xfId="63" applyFont="1" applyAlignment="1">
      <alignment horizontal="right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0" fontId="68" fillId="0" borderId="0" xfId="63" applyFont="1" applyAlignment="1">
      <alignment horizontal="left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12" fillId="35" borderId="0" xfId="63" applyFont="1" applyFill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23" fillId="0" borderId="0" xfId="63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4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3" applyFont="1" applyAlignment="1">
      <alignment horizontal="left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wrapText="1"/>
      <protection/>
    </xf>
    <xf numFmtId="0" fontId="17" fillId="0" borderId="0" xfId="63" applyFont="1" applyAlignment="1">
      <alignment wrapText="1"/>
      <protection/>
    </xf>
    <xf numFmtId="0" fontId="18" fillId="0" borderId="0" xfId="63" applyFont="1" applyAlignment="1">
      <alignment horizontal="center" vertical="center" wrapText="1"/>
      <protection/>
    </xf>
    <xf numFmtId="0" fontId="0" fillId="0" borderId="0" xfId="63" applyAlignment="1">
      <alignment wrapText="1"/>
      <protection/>
    </xf>
    <xf numFmtId="0" fontId="0" fillId="0" borderId="10" xfId="63" applyBorder="1" applyAlignment="1">
      <alignment wrapText="1"/>
      <protection/>
    </xf>
    <xf numFmtId="0" fontId="0" fillId="0" borderId="0" xfId="63" applyAlignment="1">
      <alignment horizontal="center"/>
      <protection/>
    </xf>
    <xf numFmtId="4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4" xfId="63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horizontal="center" vertical="center"/>
    </xf>
    <xf numFmtId="0" fontId="0" fillId="0" borderId="0" xfId="63" applyFont="1" applyAlignment="1">
      <alignment horizontal="center" vertical="center"/>
      <protection/>
    </xf>
    <xf numFmtId="4" fontId="0" fillId="0" borderId="10" xfId="63" applyNumberFormat="1" applyBorder="1" applyAlignment="1">
      <alignment horizontal="center" vertical="center"/>
      <protection/>
    </xf>
    <xf numFmtId="0" fontId="70" fillId="0" borderId="10" xfId="63" applyFont="1" applyBorder="1" applyAlignment="1">
      <alignment wrapText="1"/>
      <protection/>
    </xf>
    <xf numFmtId="0" fontId="71" fillId="35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165" fontId="71" fillId="35" borderId="10" xfId="0" applyNumberFormat="1" applyFont="1" applyFill="1" applyBorder="1" applyAlignment="1">
      <alignment horizontal="center" vertical="center" wrapText="1"/>
    </xf>
    <xf numFmtId="166" fontId="71" fillId="35" borderId="10" xfId="0" applyNumberFormat="1" applyFont="1" applyFill="1" applyBorder="1" applyAlignment="1">
      <alignment horizontal="center" vertical="center" wrapText="1"/>
    </xf>
    <xf numFmtId="0" fontId="2" fillId="35" borderId="10" xfId="63" applyFont="1" applyFill="1" applyBorder="1" applyAlignment="1">
      <alignment vertical="center"/>
      <protection/>
    </xf>
    <xf numFmtId="14" fontId="0" fillId="0" borderId="10" xfId="0" applyNumberFormat="1" applyFont="1" applyBorder="1" applyAlignment="1">
      <alignment horizontal="center" vertical="center"/>
    </xf>
    <xf numFmtId="165" fontId="72" fillId="35" borderId="10" xfId="0" applyNumberFormat="1" applyFont="1" applyFill="1" applyBorder="1" applyAlignment="1">
      <alignment horizontal="center" vertical="center" wrapText="1"/>
    </xf>
    <xf numFmtId="166" fontId="72" fillId="35" borderId="10" xfId="0" applyNumberFormat="1" applyFont="1" applyFill="1" applyBorder="1" applyAlignment="1">
      <alignment horizontal="center" vertical="center" wrapText="1"/>
    </xf>
    <xf numFmtId="165" fontId="73" fillId="35" borderId="10" xfId="0" applyNumberFormat="1" applyFont="1" applyFill="1" applyBorder="1" applyAlignment="1">
      <alignment horizontal="center" vertical="center" wrapText="1"/>
    </xf>
    <xf numFmtId="166" fontId="73" fillId="35" borderId="10" xfId="0" applyNumberFormat="1" applyFont="1" applyFill="1" applyBorder="1" applyAlignment="1">
      <alignment horizontal="center" vertical="center" wrapText="1"/>
    </xf>
    <xf numFmtId="168" fontId="72" fillId="35" borderId="10" xfId="0" applyNumberFormat="1" applyFont="1" applyFill="1" applyBorder="1" applyAlignment="1">
      <alignment horizontal="center" vertical="center" wrapText="1"/>
    </xf>
    <xf numFmtId="8" fontId="72" fillId="35" borderId="10" xfId="0" applyNumberFormat="1" applyFont="1" applyFill="1" applyBorder="1" applyAlignment="1">
      <alignment horizontal="center" vertical="center" wrapText="1"/>
    </xf>
    <xf numFmtId="165" fontId="72" fillId="0" borderId="10" xfId="0" applyNumberFormat="1" applyFont="1" applyFill="1" applyBorder="1" applyAlignment="1">
      <alignment horizontal="center" vertical="center" wrapText="1"/>
    </xf>
    <xf numFmtId="8" fontId="74" fillId="37" borderId="10" xfId="0" applyNumberFormat="1" applyFont="1" applyFill="1" applyBorder="1" applyAlignment="1">
      <alignment horizontal="center" vertical="center" wrapText="1"/>
    </xf>
    <xf numFmtId="169" fontId="72" fillId="35" borderId="10" xfId="59" applyNumberFormat="1" applyFont="1" applyFill="1" applyBorder="1" applyAlignment="1">
      <alignment horizontal="center" vertical="center" wrapText="1"/>
    </xf>
    <xf numFmtId="170" fontId="72" fillId="35" borderId="10" xfId="0" applyNumberFormat="1" applyFont="1" applyFill="1" applyBorder="1" applyAlignment="1">
      <alignment horizontal="center" vertical="center" wrapText="1"/>
    </xf>
    <xf numFmtId="166" fontId="72" fillId="0" borderId="10" xfId="0" applyNumberFormat="1" applyFont="1" applyFill="1" applyBorder="1" applyAlignment="1">
      <alignment horizontal="center" vertical="center" wrapText="1"/>
    </xf>
    <xf numFmtId="8" fontId="3" fillId="35" borderId="10" xfId="0" applyNumberFormat="1" applyFont="1" applyFill="1" applyBorder="1" applyAlignment="1">
      <alignment horizontal="center" vertical="center" wrapText="1"/>
    </xf>
    <xf numFmtId="0" fontId="0" fillId="0" borderId="0" xfId="63" applyFont="1" applyFill="1">
      <alignment/>
      <protection/>
    </xf>
    <xf numFmtId="0" fontId="0" fillId="0" borderId="0" xfId="63" applyFont="1" applyFill="1" applyBorder="1">
      <alignment/>
      <protection/>
    </xf>
    <xf numFmtId="14" fontId="73" fillId="35" borderId="10" xfId="0" applyNumberFormat="1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167" fontId="73" fillId="35" borderId="10" xfId="0" applyNumberFormat="1" applyFont="1" applyFill="1" applyBorder="1" applyAlignment="1">
      <alignment horizontal="center" vertical="center" wrapText="1"/>
    </xf>
    <xf numFmtId="14" fontId="73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14" fontId="75" fillId="0" borderId="10" xfId="0" applyNumberFormat="1" applyFont="1" applyBorder="1" applyAlignment="1">
      <alignment horizontal="center" vertical="center" wrapText="1"/>
    </xf>
    <xf numFmtId="14" fontId="73" fillId="0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/>
    </xf>
    <xf numFmtId="49" fontId="73" fillId="35" borderId="10" xfId="0" applyNumberFormat="1" applyFont="1" applyFill="1" applyBorder="1" applyAlignment="1">
      <alignment horizontal="center" vertical="center" wrapText="1"/>
    </xf>
    <xf numFmtId="0" fontId="73" fillId="35" borderId="10" xfId="0" applyNumberFormat="1" applyFont="1" applyFill="1" applyBorder="1" applyAlignment="1">
      <alignment horizontal="center" vertical="center" wrapText="1"/>
    </xf>
    <xf numFmtId="0" fontId="3" fillId="0" borderId="0" xfId="63" applyFont="1" applyAlignment="1">
      <alignment horizontal="center" vertical="center"/>
      <protection/>
    </xf>
    <xf numFmtId="0" fontId="2" fillId="35" borderId="0" xfId="0" applyFont="1" applyFill="1" applyAlignment="1">
      <alignment horizontal="right"/>
    </xf>
    <xf numFmtId="0" fontId="2" fillId="35" borderId="0" xfId="63" applyFont="1" applyFill="1" applyBorder="1" applyAlignment="1">
      <alignment horizontal="center" vertical="center"/>
      <protection/>
    </xf>
    <xf numFmtId="0" fontId="2" fillId="35" borderId="0" xfId="63" applyFont="1" applyFill="1" applyAlignment="1">
      <alignment horizontal="center" vertical="center"/>
      <protection/>
    </xf>
    <xf numFmtId="2" fontId="2" fillId="33" borderId="18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2" fontId="2" fillId="33" borderId="11" xfId="63" applyNumberFormat="1" applyFont="1" applyFill="1" applyBorder="1" applyAlignment="1">
      <alignment horizontal="center" vertical="center" wrapText="1"/>
      <protection/>
    </xf>
    <xf numFmtId="0" fontId="32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4" xfId="6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3" applyFill="1" applyBorder="1" applyAlignment="1">
      <alignment horizontal="center"/>
      <protection/>
    </xf>
    <xf numFmtId="0" fontId="67" fillId="0" borderId="0" xfId="0" applyFont="1" applyAlignment="1">
      <alignment horizontal="left" vertical="center" wrapText="1"/>
    </xf>
    <xf numFmtId="0" fontId="12" fillId="35" borderId="0" xfId="64" applyFont="1" applyFill="1" applyBorder="1" applyAlignment="1">
      <alignment horizont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22" fillId="35" borderId="0" xfId="64" applyFont="1" applyFill="1" applyBorder="1" applyAlignment="1">
      <alignment horizontal="center"/>
      <protection/>
    </xf>
    <xf numFmtId="0" fontId="0" fillId="35" borderId="15" xfId="63" applyFill="1" applyBorder="1" applyAlignment="1">
      <alignment horizontal="center"/>
      <protection/>
    </xf>
    <xf numFmtId="0" fontId="0" fillId="35" borderId="16" xfId="63" applyFill="1" applyBorder="1" applyAlignment="1">
      <alignment horizontal="center"/>
      <protection/>
    </xf>
    <xf numFmtId="0" fontId="0" fillId="35" borderId="17" xfId="63" applyFill="1" applyBorder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0" fontId="3" fillId="35" borderId="10" xfId="63" applyFont="1" applyFill="1" applyBorder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2" fontId="9" fillId="33" borderId="18" xfId="63" applyNumberFormat="1" applyFont="1" applyFill="1" applyBorder="1" applyAlignment="1">
      <alignment horizontal="center" vertical="center" wrapText="1"/>
      <protection/>
    </xf>
    <xf numFmtId="2" fontId="9" fillId="33" borderId="20" xfId="63" applyNumberFormat="1" applyFont="1" applyFill="1" applyBorder="1" applyAlignment="1">
      <alignment horizontal="center" vertical="center" wrapText="1"/>
      <protection/>
    </xf>
    <xf numFmtId="2" fontId="9" fillId="33" borderId="19" xfId="63" applyNumberFormat="1" applyFont="1" applyFill="1" applyBorder="1" applyAlignment="1">
      <alignment horizontal="center" vertical="center" wrapText="1"/>
      <protection/>
    </xf>
    <xf numFmtId="2" fontId="9" fillId="33" borderId="21" xfId="63" applyNumberFormat="1" applyFont="1" applyFill="1" applyBorder="1" applyAlignment="1">
      <alignment horizontal="center" vertical="center" wrapText="1"/>
      <protection/>
    </xf>
    <xf numFmtId="2" fontId="9" fillId="33" borderId="11" xfId="63" applyNumberFormat="1" applyFont="1" applyFill="1" applyBorder="1" applyAlignment="1">
      <alignment horizontal="center" vertical="center" wrapText="1"/>
      <protection/>
    </xf>
    <xf numFmtId="2" fontId="9" fillId="33" borderId="14" xfId="63" applyNumberFormat="1" applyFont="1" applyFill="1" applyBorder="1" applyAlignment="1">
      <alignment horizontal="center" vertical="center" wrapText="1"/>
      <protection/>
    </xf>
    <xf numFmtId="164" fontId="9" fillId="33" borderId="11" xfId="58" applyFont="1" applyFill="1" applyBorder="1" applyAlignment="1">
      <alignment horizontal="center" vertical="center" wrapText="1"/>
    </xf>
    <xf numFmtId="164" fontId="9" fillId="33" borderId="14" xfId="58" applyFont="1" applyFill="1" applyBorder="1" applyAlignment="1">
      <alignment horizontal="center" vertical="center" wrapText="1"/>
    </xf>
    <xf numFmtId="2" fontId="9" fillId="33" borderId="15" xfId="63" applyNumberFormat="1" applyFont="1" applyFill="1" applyBorder="1" applyAlignment="1">
      <alignment horizontal="center" vertical="center" wrapText="1"/>
      <protection/>
    </xf>
    <xf numFmtId="2" fontId="9" fillId="33" borderId="17" xfId="63" applyNumberFormat="1" applyFont="1" applyFill="1" applyBorder="1" applyAlignment="1">
      <alignment horizontal="center" vertical="center" wrapText="1"/>
      <protection/>
    </xf>
    <xf numFmtId="0" fontId="3" fillId="35" borderId="19" xfId="63" applyFont="1" applyFill="1" applyBorder="1" applyAlignment="1">
      <alignment horizontal="center"/>
      <protection/>
    </xf>
    <xf numFmtId="0" fontId="3" fillId="35" borderId="21" xfId="63" applyFont="1" applyFill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7" xfId="63" applyBorder="1" applyAlignment="1">
      <alignment horizontal="center"/>
      <protection/>
    </xf>
    <xf numFmtId="0" fontId="3" fillId="35" borderId="22" xfId="63" applyFont="1" applyFill="1" applyBorder="1" applyAlignment="1">
      <alignment horizontal="center"/>
      <protection/>
    </xf>
    <xf numFmtId="0" fontId="3" fillId="35" borderId="23" xfId="63" applyFont="1" applyFill="1" applyBorder="1" applyAlignment="1">
      <alignment horizontal="center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20" xfId="63" applyNumberFormat="1" applyFont="1" applyFill="1" applyBorder="1" applyAlignment="1">
      <alignment horizontal="center" vertical="center" wrapText="1"/>
      <protection/>
    </xf>
    <xf numFmtId="2" fontId="6" fillId="33" borderId="19" xfId="63" applyNumberFormat="1" applyFont="1" applyFill="1" applyBorder="1" applyAlignment="1">
      <alignment horizontal="center" vertical="center" wrapText="1"/>
      <protection/>
    </xf>
    <xf numFmtId="2" fontId="6" fillId="33" borderId="21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4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0" fontId="24" fillId="0" borderId="0" xfId="63" applyFont="1" applyAlignment="1">
      <alignment horizontal="center"/>
      <protection/>
    </xf>
    <xf numFmtId="0" fontId="2" fillId="35" borderId="10" xfId="63" applyFont="1" applyFill="1" applyBorder="1" applyAlignment="1">
      <alignment horizontal="center" vertical="center"/>
      <protection/>
    </xf>
    <xf numFmtId="0" fontId="22" fillId="0" borderId="0" xfId="63" applyFont="1" applyAlignment="1">
      <alignment horizontal="center"/>
      <protection/>
    </xf>
    <xf numFmtId="0" fontId="0" fillId="0" borderId="15" xfId="63" applyFill="1" applyBorder="1" applyAlignment="1">
      <alignment horizontal="center"/>
      <protection/>
    </xf>
    <xf numFmtId="0" fontId="0" fillId="0" borderId="17" xfId="63" applyFill="1" applyBorder="1" applyAlignment="1">
      <alignment horizontal="center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17" xfId="70" applyFont="1" applyFill="1" applyBorder="1" applyAlignment="1">
      <alignment horizontal="center" vertical="center" wrapText="1"/>
      <protection/>
    </xf>
    <xf numFmtId="0" fontId="12" fillId="0" borderId="0" xfId="70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66" fillId="33" borderId="15" xfId="0" applyFont="1" applyFill="1" applyBorder="1" applyAlignment="1" applyProtection="1">
      <alignment horizontal="left"/>
      <protection/>
    </xf>
    <xf numFmtId="0" fontId="66" fillId="33" borderId="16" xfId="0" applyFont="1" applyFill="1" applyBorder="1" applyAlignment="1" applyProtection="1">
      <alignment horizontal="left"/>
      <protection/>
    </xf>
    <xf numFmtId="0" fontId="66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6" fillId="33" borderId="18" xfId="0" applyFont="1" applyFill="1" applyBorder="1" applyAlignment="1" applyProtection="1">
      <alignment horizontal="left"/>
      <protection/>
    </xf>
    <xf numFmtId="0" fontId="66" fillId="33" borderId="24" xfId="0" applyFont="1" applyFill="1" applyBorder="1" applyAlignment="1" applyProtection="1">
      <alignment horizontal="left"/>
      <protection/>
    </xf>
    <xf numFmtId="0" fontId="66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7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3" applyFont="1" applyAlignment="1">
      <alignment horizontal="left"/>
      <protection/>
    </xf>
    <xf numFmtId="11" fontId="9" fillId="33" borderId="11" xfId="64" applyNumberFormat="1" applyFont="1" applyFill="1" applyBorder="1" applyAlignment="1">
      <alignment horizontal="center" vertical="center" wrapText="1"/>
      <protection/>
    </xf>
    <xf numFmtId="11" fontId="9" fillId="33" borderId="14" xfId="64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11" fontId="9" fillId="33" borderId="15" xfId="64" applyNumberFormat="1" applyFont="1" applyFill="1" applyBorder="1" applyAlignment="1">
      <alignment horizontal="center" vertical="center" wrapText="1"/>
      <protection/>
    </xf>
    <xf numFmtId="11" fontId="9" fillId="33" borderId="16" xfId="64" applyNumberFormat="1" applyFont="1" applyFill="1" applyBorder="1" applyAlignment="1">
      <alignment horizontal="center" vertical="center" wrapText="1"/>
      <protection/>
    </xf>
    <xf numFmtId="11" fontId="9" fillId="33" borderId="17" xfId="64" applyNumberFormat="1" applyFont="1" applyFill="1" applyBorder="1" applyAlignment="1">
      <alignment horizontal="center" vertical="center" wrapText="1"/>
      <protection/>
    </xf>
    <xf numFmtId="0" fontId="68" fillId="0" borderId="0" xfId="63" applyFont="1" applyAlignment="1">
      <alignment horizontal="left" vertical="center" wrapText="1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4" fontId="6" fillId="33" borderId="11" xfId="63" applyNumberFormat="1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49" fontId="6" fillId="33" borderId="11" xfId="63" applyNumberFormat="1" applyFont="1" applyFill="1" applyBorder="1" applyAlignment="1">
      <alignment horizontal="center" vertical="center" wrapText="1"/>
      <protection/>
    </xf>
    <xf numFmtId="49" fontId="6" fillId="33" borderId="14" xfId="63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rmal_BSC EGESUR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038918731rad81198.doc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038918731rad81198.doc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038918731rad81198.doc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038918731rad81198.doc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038918731rad81198.doc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451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451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419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3238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24790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3238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24790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3238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24790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597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597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7429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323850" y="7429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8886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8886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19050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1018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190500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1018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1196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11963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9050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1390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190500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1390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1584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1584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17792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17792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19250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19250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905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20869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90500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20869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22650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22650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90500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24269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90500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24269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25727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25727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190500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2718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38100" cy="190500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323850" y="2718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28641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38100" cy="190500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23850" y="28641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1905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3074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38100" cy="19050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23850" y="3074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32204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190500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32204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23850" y="33661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33661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19050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35118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19050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35118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36576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23850" y="36576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38033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38033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3949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3949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4094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4094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4256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38100" cy="190500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4256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4434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1905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4434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4580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38100" cy="190500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4580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90500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47586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38100" cy="190500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47586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19050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49206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19050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49206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5114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51149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90500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52930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9050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52930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5471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54711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19050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56492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38100" cy="190500"/>
    <xdr:sp>
      <xdr:nvSpPr>
        <xdr:cNvPr id="83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323850" y="56492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5859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23850" y="5859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60378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23850" y="60378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62484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190500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62484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90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323850" y="6426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6426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1905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6620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38100" cy="1905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6620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19050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6896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38100" cy="190500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23850" y="68961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19050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7090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190500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7090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7300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7300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7543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7543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9050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77543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90500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77543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79648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79648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8159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8159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8369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8369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42875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8644890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42875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8644890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8823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8823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190500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90011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38100" cy="190500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90011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190500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9227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8100" cy="19050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9227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94221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190500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323850" y="94221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96326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323850" y="96326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19050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9826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190500"/>
    <xdr:sp>
      <xdr:nvSpPr>
        <xdr:cNvPr id="123" name="Picture 25" descr="http://www.seace.gob.pe/images/icon_word.jpg">
          <a:hlinkClick r:id="rId114"/>
        </xdr:cNvPr>
        <xdr:cNvSpPr>
          <a:spLocks noChangeAspect="1"/>
        </xdr:cNvSpPr>
      </xdr:nvSpPr>
      <xdr:spPr>
        <a:xfrm>
          <a:off x="323850" y="9826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10021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10021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323850" y="102317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102317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10442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10442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10636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131" name="Picture 25" descr="http://www.seace.gob.pe/images/icon_word.jpg">
          <a:hlinkClick r:id="rId122"/>
        </xdr:cNvPr>
        <xdr:cNvSpPr>
          <a:spLocks noChangeAspect="1"/>
        </xdr:cNvSpPr>
      </xdr:nvSpPr>
      <xdr:spPr>
        <a:xfrm>
          <a:off x="323850" y="106365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190500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107984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184</xdr:row>
      <xdr:rowOff>0</xdr:rowOff>
    </xdr:from>
    <xdr:ext cx="38100" cy="190500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107984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38100" cy="190500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38100" cy="190500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111547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111547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190500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11316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8100" cy="190500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11316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190500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11478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190500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11478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116728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116728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11867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11867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120615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120615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190500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12288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190500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12288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238125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1261205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23812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1261205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128225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128225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19050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12984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217</xdr:row>
      <xdr:rowOff>0</xdr:rowOff>
    </xdr:from>
    <xdr:ext cx="38100" cy="190500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323850" y="129844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13178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220</xdr:row>
      <xdr:rowOff>0</xdr:rowOff>
    </xdr:from>
    <xdr:ext cx="38100" cy="190500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323850" y="13178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190500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13389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223</xdr:row>
      <xdr:rowOff>0</xdr:rowOff>
    </xdr:from>
    <xdr:ext cx="38100" cy="190500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323850" y="13389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38125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1364837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38125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1364837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190500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323850" y="137941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190500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137941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13988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139884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190500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14182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190500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323850" y="14182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190500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14377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190500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143770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145713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145713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147170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147170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148628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148628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19050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15008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190500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150085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15283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152838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190500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154781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190500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154781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15656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259</xdr:row>
      <xdr:rowOff>0</xdr:rowOff>
    </xdr:from>
    <xdr:ext cx="38100" cy="190500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15656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15947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15947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16125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16125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190500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163201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190500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163201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16563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191" name="Picture 25" descr="http://www.seace.gob.pe/images/icon_word.jpg">
          <a:hlinkClick r:id="rId182"/>
        </xdr:cNvPr>
        <xdr:cNvSpPr>
          <a:spLocks noChangeAspect="1"/>
        </xdr:cNvSpPr>
      </xdr:nvSpPr>
      <xdr:spPr>
        <a:xfrm>
          <a:off x="323850" y="16563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274</xdr:row>
      <xdr:rowOff>0</xdr:rowOff>
    </xdr:from>
    <xdr:ext cx="38100" cy="19050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167573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274</xdr:row>
      <xdr:rowOff>0</xdr:rowOff>
    </xdr:from>
    <xdr:ext cx="38100" cy="190500"/>
    <xdr:sp>
      <xdr:nvSpPr>
        <xdr:cNvPr id="193" name="Picture 25" descr="http://www.seace.gob.pe/images/icon_word.jpg">
          <a:hlinkClick r:id="rId184"/>
        </xdr:cNvPr>
        <xdr:cNvSpPr>
          <a:spLocks noChangeAspect="1"/>
        </xdr:cNvSpPr>
      </xdr:nvSpPr>
      <xdr:spPr>
        <a:xfrm>
          <a:off x="323850" y="167573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42875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1698402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42875"/>
    <xdr:sp>
      <xdr:nvSpPr>
        <xdr:cNvPr id="195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323850" y="1698402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17178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17178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8100" cy="190500"/>
    <xdr:sp>
      <xdr:nvSpPr>
        <xdr:cNvPr id="198" name="Picture 25" descr="http://www.seace.gob.pe/images/icon_word.jpg">
          <a:hlinkClick r:id="rId189"/>
        </xdr:cNvPr>
        <xdr:cNvSpPr>
          <a:spLocks noChangeAspect="1"/>
        </xdr:cNvSpPr>
      </xdr:nvSpPr>
      <xdr:spPr>
        <a:xfrm>
          <a:off x="323850" y="17388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8100" cy="190500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17388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286</xdr:row>
      <xdr:rowOff>0</xdr:rowOff>
    </xdr:from>
    <xdr:ext cx="38100" cy="19050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175831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286</xdr:row>
      <xdr:rowOff>0</xdr:rowOff>
    </xdr:from>
    <xdr:ext cx="38100" cy="19050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175831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38100" cy="190500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178260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38100" cy="190500"/>
    <xdr:sp>
      <xdr:nvSpPr>
        <xdr:cNvPr id="203" name="Picture 25" descr="http://www.seace.gob.pe/images/icon_word.jpg">
          <a:hlinkClick r:id="rId194"/>
        </xdr:cNvPr>
        <xdr:cNvSpPr>
          <a:spLocks noChangeAspect="1"/>
        </xdr:cNvSpPr>
      </xdr:nvSpPr>
      <xdr:spPr>
        <a:xfrm>
          <a:off x="323850" y="178260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506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506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583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506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506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583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583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3" t="s">
        <v>312</v>
      </c>
      <c r="B2" s="223"/>
      <c r="C2" s="223"/>
      <c r="D2" s="223"/>
      <c r="E2" s="223"/>
      <c r="F2" s="223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56"/>
    </row>
    <row r="5" spans="1:6" ht="24">
      <c r="A5" s="16" t="s">
        <v>4</v>
      </c>
      <c r="B5" s="7" t="s">
        <v>239</v>
      </c>
      <c r="C5" s="221" t="s">
        <v>349</v>
      </c>
      <c r="D5" s="3" t="s">
        <v>326</v>
      </c>
      <c r="E5" s="3" t="s">
        <v>3</v>
      </c>
      <c r="F5" s="156"/>
    </row>
    <row r="6" spans="1:6" ht="12.75" customHeight="1">
      <c r="A6" s="229" t="s">
        <v>5</v>
      </c>
      <c r="B6" s="221" t="s">
        <v>44</v>
      </c>
      <c r="C6" s="235"/>
      <c r="D6" s="233" t="s">
        <v>326</v>
      </c>
      <c r="E6" s="233" t="s">
        <v>40</v>
      </c>
      <c r="F6" s="227"/>
    </row>
    <row r="7" spans="1:6" ht="12.75" customHeight="1">
      <c r="A7" s="231"/>
      <c r="B7" s="232"/>
      <c r="C7" s="235"/>
      <c r="D7" s="234"/>
      <c r="E7" s="234"/>
      <c r="F7" s="228"/>
    </row>
    <row r="8" spans="1:6" ht="112.5" customHeight="1">
      <c r="A8" s="16" t="s">
        <v>6</v>
      </c>
      <c r="B8" s="7" t="s">
        <v>242</v>
      </c>
      <c r="C8" s="222"/>
      <c r="D8" s="3" t="s">
        <v>326</v>
      </c>
      <c r="E8" s="3" t="s">
        <v>3</v>
      </c>
      <c r="F8" s="156"/>
    </row>
    <row r="9" spans="1:6" ht="12.75">
      <c r="A9" s="17" t="s">
        <v>7</v>
      </c>
      <c r="B9" s="7"/>
      <c r="C9" s="154"/>
      <c r="D9" s="145"/>
      <c r="E9" s="145"/>
      <c r="F9" s="156"/>
    </row>
    <row r="10" spans="1:6" ht="12.75">
      <c r="A10" s="17" t="s">
        <v>8</v>
      </c>
      <c r="B10" s="7"/>
      <c r="C10" s="7"/>
      <c r="D10" s="3"/>
      <c r="E10" s="3"/>
      <c r="F10" s="156"/>
    </row>
    <row r="11" spans="1:6" ht="112.5" customHeight="1">
      <c r="A11" s="16" t="s">
        <v>308</v>
      </c>
      <c r="B11" s="18" t="s">
        <v>9</v>
      </c>
      <c r="C11" s="221" t="s">
        <v>349</v>
      </c>
      <c r="D11" s="3" t="s">
        <v>3</v>
      </c>
      <c r="E11" s="3" t="s">
        <v>3</v>
      </c>
      <c r="F11" s="156"/>
    </row>
    <row r="12" spans="1:6" ht="112.5" customHeight="1">
      <c r="A12" s="16" t="s">
        <v>11</v>
      </c>
      <c r="B12" s="18" t="s">
        <v>15</v>
      </c>
      <c r="C12" s="235"/>
      <c r="D12" s="3" t="s">
        <v>326</v>
      </c>
      <c r="E12" s="3" t="s">
        <v>37</v>
      </c>
      <c r="F12" s="156"/>
    </row>
    <row r="13" spans="1:6" ht="33.75" customHeight="1">
      <c r="A13" s="16" t="s">
        <v>309</v>
      </c>
      <c r="B13" s="18" t="s">
        <v>10</v>
      </c>
      <c r="C13" s="235"/>
      <c r="D13" s="3" t="s">
        <v>326</v>
      </c>
      <c r="E13" s="3" t="s">
        <v>37</v>
      </c>
      <c r="F13" s="156"/>
    </row>
    <row r="14" spans="1:6" ht="36" customHeight="1">
      <c r="A14" s="16" t="s">
        <v>12</v>
      </c>
      <c r="B14" s="7" t="s">
        <v>45</v>
      </c>
      <c r="C14" s="235"/>
      <c r="D14" s="3" t="s">
        <v>326</v>
      </c>
      <c r="E14" s="3" t="s">
        <v>37</v>
      </c>
      <c r="F14" s="156"/>
    </row>
    <row r="15" spans="1:6" ht="33.75" customHeight="1">
      <c r="A15" s="16" t="s">
        <v>310</v>
      </c>
      <c r="B15" s="7" t="s">
        <v>46</v>
      </c>
      <c r="C15" s="235"/>
      <c r="D15" s="3" t="s">
        <v>326</v>
      </c>
      <c r="E15" s="3" t="s">
        <v>37</v>
      </c>
      <c r="F15" s="156"/>
    </row>
    <row r="16" spans="1:6" ht="112.5" customHeight="1">
      <c r="A16" s="16" t="s">
        <v>13</v>
      </c>
      <c r="B16" s="7" t="s">
        <v>47</v>
      </c>
      <c r="C16" s="235"/>
      <c r="D16" s="3" t="s">
        <v>326</v>
      </c>
      <c r="E16" s="3" t="s">
        <v>3</v>
      </c>
      <c r="F16" s="156"/>
    </row>
    <row r="17" spans="1:6" ht="24">
      <c r="A17" s="16" t="s">
        <v>48</v>
      </c>
      <c r="B17" s="7" t="s">
        <v>49</v>
      </c>
      <c r="C17" s="222"/>
      <c r="D17" s="3" t="s">
        <v>326</v>
      </c>
      <c r="E17" s="3" t="s">
        <v>37</v>
      </c>
      <c r="F17" s="156"/>
    </row>
    <row r="18" spans="1:6" ht="24">
      <c r="A18" s="229" t="s">
        <v>14</v>
      </c>
      <c r="B18" s="37" t="s">
        <v>35</v>
      </c>
      <c r="C18" s="221" t="s">
        <v>350</v>
      </c>
      <c r="D18" s="3" t="s">
        <v>3</v>
      </c>
      <c r="E18" s="3" t="s">
        <v>3</v>
      </c>
      <c r="F18" s="156"/>
    </row>
    <row r="19" spans="1:6" ht="24">
      <c r="A19" s="230"/>
      <c r="B19" s="37" t="s">
        <v>36</v>
      </c>
      <c r="C19" s="235"/>
      <c r="D19" s="3" t="s">
        <v>37</v>
      </c>
      <c r="E19" s="3" t="s">
        <v>40</v>
      </c>
      <c r="F19" s="156"/>
    </row>
    <row r="20" spans="1:6" ht="24">
      <c r="A20" s="231"/>
      <c r="B20" s="38" t="s">
        <v>243</v>
      </c>
      <c r="C20" s="222"/>
      <c r="D20" s="3" t="s">
        <v>40</v>
      </c>
      <c r="E20" s="3" t="s">
        <v>40</v>
      </c>
      <c r="F20" s="156"/>
    </row>
    <row r="21" spans="1:6" ht="12.75">
      <c r="A21" s="17" t="s">
        <v>109</v>
      </c>
      <c r="B21" s="7"/>
      <c r="C21" s="7"/>
      <c r="D21" s="3"/>
      <c r="E21" s="3"/>
      <c r="F21" s="156"/>
    </row>
    <row r="22" spans="1:6" ht="48" customHeight="1">
      <c r="A22" s="16" t="s">
        <v>59</v>
      </c>
      <c r="B22" s="7" t="s">
        <v>60</v>
      </c>
      <c r="C22" s="221" t="s">
        <v>349</v>
      </c>
      <c r="D22" s="3" t="s">
        <v>326</v>
      </c>
      <c r="E22" s="3" t="s">
        <v>37</v>
      </c>
      <c r="F22" s="156"/>
    </row>
    <row r="23" spans="1:6" ht="24" customHeight="1">
      <c r="A23" s="39" t="s">
        <v>50</v>
      </c>
      <c r="B23" s="18" t="s">
        <v>315</v>
      </c>
      <c r="C23" s="235"/>
      <c r="D23" s="3" t="s">
        <v>326</v>
      </c>
      <c r="E23" s="3" t="s">
        <v>37</v>
      </c>
      <c r="F23" s="156"/>
    </row>
    <row r="24" spans="1:6" ht="24">
      <c r="A24" s="19" t="s">
        <v>110</v>
      </c>
      <c r="B24" s="18" t="s">
        <v>314</v>
      </c>
      <c r="C24" s="235"/>
      <c r="D24" s="3" t="s">
        <v>326</v>
      </c>
      <c r="E24" s="3" t="s">
        <v>37</v>
      </c>
      <c r="F24" s="156"/>
    </row>
    <row r="25" spans="1:6" ht="12.75">
      <c r="A25" s="19" t="s">
        <v>111</v>
      </c>
      <c r="B25" s="18" t="s">
        <v>313</v>
      </c>
      <c r="C25" s="235"/>
      <c r="D25" s="3" t="s">
        <v>326</v>
      </c>
      <c r="E25" s="3" t="s">
        <v>37</v>
      </c>
      <c r="F25" s="156"/>
    </row>
    <row r="26" spans="1:6" ht="24">
      <c r="A26" s="19" t="s">
        <v>112</v>
      </c>
      <c r="B26" s="12" t="s">
        <v>244</v>
      </c>
      <c r="C26" s="222"/>
      <c r="D26" s="3" t="s">
        <v>326</v>
      </c>
      <c r="E26" s="3" t="s">
        <v>3</v>
      </c>
      <c r="F26" s="156"/>
    </row>
    <row r="27" spans="1:6" ht="12.75">
      <c r="A27" s="17" t="s">
        <v>16</v>
      </c>
      <c r="B27" s="7"/>
      <c r="C27" s="7"/>
      <c r="D27" s="3"/>
      <c r="E27" s="3"/>
      <c r="F27" s="156"/>
    </row>
    <row r="28" spans="1:6" ht="12.75">
      <c r="A28" s="15" t="s">
        <v>17</v>
      </c>
      <c r="B28" s="7"/>
      <c r="C28" s="7"/>
      <c r="D28" s="3"/>
      <c r="E28" s="3"/>
      <c r="F28" s="156"/>
    </row>
    <row r="29" spans="1:6" ht="36">
      <c r="A29" s="39" t="s">
        <v>19</v>
      </c>
      <c r="B29" s="18" t="s">
        <v>21</v>
      </c>
      <c r="C29" s="221" t="s">
        <v>348</v>
      </c>
      <c r="D29" s="3" t="s">
        <v>20</v>
      </c>
      <c r="E29" s="3" t="s">
        <v>20</v>
      </c>
      <c r="F29" s="156"/>
    </row>
    <row r="30" spans="1:6" ht="60">
      <c r="A30" s="39" t="s">
        <v>23</v>
      </c>
      <c r="B30" s="18" t="s">
        <v>24</v>
      </c>
      <c r="C30" s="235"/>
      <c r="D30" s="3" t="s">
        <v>20</v>
      </c>
      <c r="E30" s="3" t="s">
        <v>20</v>
      </c>
      <c r="F30" s="156"/>
    </row>
    <row r="31" spans="1:6" ht="24">
      <c r="A31" s="39" t="s">
        <v>25</v>
      </c>
      <c r="B31" s="18" t="s">
        <v>26</v>
      </c>
      <c r="C31" s="222"/>
      <c r="D31" s="3" t="s">
        <v>20</v>
      </c>
      <c r="E31" s="3" t="s">
        <v>20</v>
      </c>
      <c r="F31" s="156"/>
    </row>
    <row r="32" spans="1:6" ht="12.75">
      <c r="A32" s="15" t="s">
        <v>61</v>
      </c>
      <c r="B32" s="18"/>
      <c r="C32" s="18"/>
      <c r="D32" s="3"/>
      <c r="E32" s="3"/>
      <c r="F32" s="156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56"/>
    </row>
    <row r="34" spans="1:6" ht="12.75">
      <c r="A34" s="17" t="s">
        <v>18</v>
      </c>
      <c r="B34" s="7"/>
      <c r="C34" s="7"/>
      <c r="D34" s="3"/>
      <c r="E34" s="3"/>
      <c r="F34" s="156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56"/>
    </row>
    <row r="36" spans="1:6" ht="12.75">
      <c r="A36" s="17" t="s">
        <v>22</v>
      </c>
      <c r="B36" s="7"/>
      <c r="C36" s="7"/>
      <c r="D36" s="3"/>
      <c r="E36" s="3"/>
      <c r="F36" s="156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56"/>
    </row>
    <row r="38" spans="1:6" ht="12.75">
      <c r="A38" s="17" t="s">
        <v>31</v>
      </c>
      <c r="B38" s="7"/>
      <c r="C38" s="7"/>
      <c r="D38" s="3"/>
      <c r="E38" s="3"/>
      <c r="F38" s="156"/>
    </row>
    <row r="39" spans="1:6" ht="146.25" customHeight="1">
      <c r="A39" s="39" t="s">
        <v>113</v>
      </c>
      <c r="B39" s="7" t="s">
        <v>114</v>
      </c>
      <c r="C39" s="221" t="s">
        <v>351</v>
      </c>
      <c r="D39" s="3" t="s">
        <v>37</v>
      </c>
      <c r="E39" s="3" t="s">
        <v>37</v>
      </c>
      <c r="F39" s="156"/>
    </row>
    <row r="40" spans="1:6" ht="90" customHeight="1">
      <c r="A40" s="39" t="s">
        <v>115</v>
      </c>
      <c r="B40" s="7" t="s">
        <v>116</v>
      </c>
      <c r="C40" s="222"/>
      <c r="D40" s="3" t="s">
        <v>326</v>
      </c>
      <c r="E40" s="3" t="s">
        <v>37</v>
      </c>
      <c r="F40" s="156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1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2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56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57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56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56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1" t="s">
        <v>360</v>
      </c>
      <c r="D53" s="8" t="s">
        <v>3</v>
      </c>
      <c r="E53" s="8" t="s">
        <v>3</v>
      </c>
      <c r="F53" s="224" t="s">
        <v>136</v>
      </c>
    </row>
    <row r="54" spans="1:6" ht="45" customHeight="1">
      <c r="A54" s="16" t="s">
        <v>252</v>
      </c>
      <c r="B54" s="25" t="s">
        <v>300</v>
      </c>
      <c r="C54" s="235"/>
      <c r="D54" s="8" t="s">
        <v>3</v>
      </c>
      <c r="E54" s="8" t="s">
        <v>3</v>
      </c>
      <c r="F54" s="225"/>
    </row>
    <row r="55" spans="1:6" ht="45" customHeight="1">
      <c r="A55" s="16" t="s">
        <v>253</v>
      </c>
      <c r="B55" s="7" t="s">
        <v>301</v>
      </c>
      <c r="C55" s="235"/>
      <c r="D55" s="8" t="s">
        <v>3</v>
      </c>
      <c r="E55" s="8" t="s">
        <v>3</v>
      </c>
      <c r="F55" s="225"/>
    </row>
    <row r="56" spans="1:6" ht="45" customHeight="1">
      <c r="A56" s="16" t="s">
        <v>254</v>
      </c>
      <c r="B56" s="7" t="s">
        <v>302</v>
      </c>
      <c r="C56" s="222"/>
      <c r="D56" s="8" t="s">
        <v>3</v>
      </c>
      <c r="E56" s="8" t="s">
        <v>3</v>
      </c>
      <c r="F56" s="226"/>
    </row>
    <row r="57" spans="1:6" ht="12.75">
      <c r="A57" s="17" t="s">
        <v>34</v>
      </c>
      <c r="B57" s="7"/>
      <c r="C57" s="7"/>
      <c r="D57" s="3"/>
      <c r="E57" s="3"/>
      <c r="F57" s="156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56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56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56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56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56"/>
    </row>
  </sheetData>
  <sheetProtection/>
  <mergeCells count="16">
    <mergeCell ref="C53:C56"/>
    <mergeCell ref="C5:C8"/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57421875" style="47" customWidth="1"/>
    <col min="5" max="6" width="25.7109375" style="47" customWidth="1"/>
    <col min="7" max="7" width="31.421875" style="47" customWidth="1"/>
    <col min="8" max="8" width="14.8515625" style="47" customWidth="1"/>
    <col min="9" max="9" width="21.57421875" style="47" customWidth="1"/>
    <col min="10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63" t="s">
        <v>386</v>
      </c>
    </row>
    <row r="2" spans="2:8" ht="15.75">
      <c r="B2" s="255" t="s">
        <v>179</v>
      </c>
      <c r="C2" s="255"/>
      <c r="D2" s="255"/>
      <c r="E2" s="255"/>
      <c r="F2" s="255"/>
      <c r="G2" s="255"/>
      <c r="H2" s="255"/>
    </row>
    <row r="4" spans="2:8" ht="12.75">
      <c r="B4" s="62" t="s">
        <v>148</v>
      </c>
      <c r="C4" s="245"/>
      <c r="D4" s="245"/>
      <c r="E4" s="245"/>
      <c r="F4" s="245"/>
      <c r="G4" s="86" t="s">
        <v>149</v>
      </c>
      <c r="H4" s="55"/>
    </row>
    <row r="6" spans="2:9" ht="42.75" customHeight="1">
      <c r="B6" s="94" t="s">
        <v>146</v>
      </c>
      <c r="C6" s="140" t="s">
        <v>303</v>
      </c>
      <c r="D6" s="149" t="s">
        <v>327</v>
      </c>
      <c r="E6" s="139" t="s">
        <v>304</v>
      </c>
      <c r="F6" s="93" t="s">
        <v>178</v>
      </c>
      <c r="G6" s="93" t="s">
        <v>177</v>
      </c>
      <c r="H6" s="140" t="s">
        <v>267</v>
      </c>
      <c r="I6" s="151" t="s">
        <v>328</v>
      </c>
    </row>
    <row r="7" spans="2:9" ht="19.5" customHeight="1">
      <c r="B7" s="97">
        <v>1</v>
      </c>
      <c r="C7" s="85"/>
      <c r="D7" s="85"/>
      <c r="E7" s="50"/>
      <c r="F7" s="50"/>
      <c r="G7" s="50"/>
      <c r="H7" s="50"/>
      <c r="I7" s="50"/>
    </row>
    <row r="8" spans="2:9" ht="19.5" customHeight="1">
      <c r="B8" s="97">
        <v>2</v>
      </c>
      <c r="C8" s="85"/>
      <c r="D8" s="85"/>
      <c r="E8" s="50"/>
      <c r="F8" s="50"/>
      <c r="G8" s="50"/>
      <c r="H8" s="50"/>
      <c r="I8" s="50"/>
    </row>
    <row r="9" spans="2:9" ht="19.5" customHeight="1">
      <c r="B9" s="97">
        <v>3</v>
      </c>
      <c r="C9" s="85"/>
      <c r="D9" s="85"/>
      <c r="E9" s="50"/>
      <c r="F9" s="50"/>
      <c r="G9" s="50"/>
      <c r="H9" s="50"/>
      <c r="I9" s="50"/>
    </row>
    <row r="10" spans="2:9" ht="19.5" customHeight="1">
      <c r="B10" s="97">
        <v>4</v>
      </c>
      <c r="C10" s="85"/>
      <c r="D10" s="85"/>
      <c r="E10" s="50"/>
      <c r="F10" s="50"/>
      <c r="G10" s="50"/>
      <c r="H10" s="50"/>
      <c r="I10" s="50"/>
    </row>
    <row r="11" spans="2:9" ht="19.5" customHeight="1">
      <c r="B11" s="97">
        <v>5</v>
      </c>
      <c r="C11" s="85"/>
      <c r="D11" s="85"/>
      <c r="E11" s="50"/>
      <c r="F11" s="50"/>
      <c r="G11" s="50"/>
      <c r="H11" s="50"/>
      <c r="I11" s="50"/>
    </row>
    <row r="12" spans="2:9" ht="19.5" customHeight="1">
      <c r="B12" s="97">
        <v>6</v>
      </c>
      <c r="C12" s="85"/>
      <c r="D12" s="85"/>
      <c r="E12" s="50"/>
      <c r="F12" s="50"/>
      <c r="G12" s="50"/>
      <c r="H12" s="50"/>
      <c r="I12" s="50"/>
    </row>
    <row r="13" spans="2:9" ht="19.5" customHeight="1">
      <c r="B13" s="97">
        <v>7</v>
      </c>
      <c r="C13" s="85"/>
      <c r="D13" s="85"/>
      <c r="E13" s="50"/>
      <c r="F13" s="50"/>
      <c r="G13" s="50"/>
      <c r="H13" s="50"/>
      <c r="I13" s="50"/>
    </row>
    <row r="14" spans="2:9" ht="19.5" customHeight="1">
      <c r="B14" s="97">
        <v>8</v>
      </c>
      <c r="C14" s="85"/>
      <c r="D14" s="85"/>
      <c r="E14" s="50"/>
      <c r="F14" s="50"/>
      <c r="G14" s="50"/>
      <c r="H14" s="50"/>
      <c r="I14" s="50"/>
    </row>
    <row r="15" spans="2:9" ht="19.5" customHeight="1">
      <c r="B15" s="97">
        <v>9</v>
      </c>
      <c r="C15" s="85"/>
      <c r="D15" s="85"/>
      <c r="E15" s="50"/>
      <c r="F15" s="50"/>
      <c r="G15" s="50"/>
      <c r="H15" s="50"/>
      <c r="I15" s="50"/>
    </row>
    <row r="16" spans="2:9" ht="19.5" customHeight="1">
      <c r="B16" s="97">
        <v>10</v>
      </c>
      <c r="C16" s="85"/>
      <c r="D16" s="85"/>
      <c r="E16" s="50"/>
      <c r="F16" s="50"/>
      <c r="G16" s="50"/>
      <c r="H16" s="50"/>
      <c r="I16" s="50"/>
    </row>
    <row r="17" spans="2:9" ht="19.5" customHeight="1">
      <c r="B17" s="98" t="s">
        <v>147</v>
      </c>
      <c r="C17" s="96"/>
      <c r="D17" s="96"/>
      <c r="E17" s="91"/>
      <c r="F17" s="91"/>
      <c r="G17" s="91"/>
      <c r="H17" s="89"/>
      <c r="I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3" t="s">
        <v>387</v>
      </c>
    </row>
    <row r="2" ht="12.75">
      <c r="F2" s="163"/>
    </row>
    <row r="3" spans="2:6" ht="15.75">
      <c r="B3" s="255" t="s">
        <v>388</v>
      </c>
      <c r="C3" s="255"/>
      <c r="D3" s="255"/>
      <c r="E3" s="255"/>
      <c r="F3" s="255"/>
    </row>
    <row r="4" spans="2:6" ht="15">
      <c r="B4" s="282" t="s">
        <v>329</v>
      </c>
      <c r="C4" s="282"/>
      <c r="D4" s="282"/>
      <c r="E4" s="282"/>
      <c r="F4" s="282"/>
    </row>
    <row r="6" spans="2:6" ht="16.5" customHeight="1">
      <c r="B6" s="62" t="s">
        <v>148</v>
      </c>
      <c r="C6" s="245"/>
      <c r="D6" s="245"/>
      <c r="E6" s="86" t="s">
        <v>149</v>
      </c>
      <c r="F6" s="55"/>
    </row>
    <row r="8" spans="2:6" ht="33.75" customHeight="1">
      <c r="B8" s="153" t="s">
        <v>389</v>
      </c>
      <c r="C8" s="139" t="s">
        <v>268</v>
      </c>
      <c r="D8" s="139" t="s">
        <v>269</v>
      </c>
      <c r="E8" s="139" t="s">
        <v>270</v>
      </c>
      <c r="F8" s="140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3" t="s">
        <v>390</v>
      </c>
    </row>
    <row r="2" spans="2:12" ht="15.75" customHeight="1">
      <c r="B2" s="287" t="s">
        <v>186</v>
      </c>
      <c r="C2" s="287"/>
      <c r="D2" s="287"/>
      <c r="E2" s="287"/>
      <c r="F2" s="287"/>
      <c r="G2" s="287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5"/>
      <c r="D4" s="245"/>
      <c r="E4" s="245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5" t="s">
        <v>180</v>
      </c>
      <c r="C6" s="286"/>
      <c r="D6" s="108" t="s">
        <v>181</v>
      </c>
      <c r="E6" s="285" t="s">
        <v>182</v>
      </c>
      <c r="F6" s="286"/>
      <c r="G6" s="108" t="s">
        <v>183</v>
      </c>
    </row>
    <row r="7" spans="2:7" ht="21" customHeight="1">
      <c r="B7" s="283"/>
      <c r="C7" s="284"/>
      <c r="D7" s="106"/>
      <c r="E7" s="109"/>
      <c r="F7" s="110"/>
      <c r="G7" s="106"/>
    </row>
    <row r="8" spans="2:7" ht="21" customHeight="1">
      <c r="B8" s="283"/>
      <c r="C8" s="284"/>
      <c r="D8" s="106"/>
      <c r="E8" s="109"/>
      <c r="F8" s="110"/>
      <c r="G8" s="106"/>
    </row>
    <row r="9" spans="2:7" ht="21" customHeight="1">
      <c r="B9" s="283"/>
      <c r="C9" s="284"/>
      <c r="D9" s="106"/>
      <c r="E9" s="109"/>
      <c r="F9" s="110"/>
      <c r="G9" s="106"/>
    </row>
    <row r="10" spans="2:7" ht="21" customHeight="1">
      <c r="B10" s="283"/>
      <c r="C10" s="284"/>
      <c r="D10" s="106"/>
      <c r="E10" s="109"/>
      <c r="F10" s="110"/>
      <c r="G10" s="106"/>
    </row>
    <row r="11" spans="2:7" ht="21" customHeight="1">
      <c r="B11" s="283"/>
      <c r="C11" s="284"/>
      <c r="D11" s="106"/>
      <c r="E11" s="109"/>
      <c r="F11" s="110"/>
      <c r="G11" s="106"/>
    </row>
    <row r="12" spans="2:7" ht="21" customHeight="1">
      <c r="B12" s="283"/>
      <c r="C12" s="284"/>
      <c r="D12" s="106"/>
      <c r="E12" s="109"/>
      <c r="F12" s="110"/>
      <c r="G12" s="106"/>
    </row>
    <row r="13" spans="2:7" ht="21" customHeight="1">
      <c r="B13" s="283"/>
      <c r="C13" s="284"/>
      <c r="D13" s="106"/>
      <c r="E13" s="109"/>
      <c r="F13" s="110"/>
      <c r="G13" s="106"/>
    </row>
    <row r="14" spans="2:7" ht="21" customHeight="1">
      <c r="B14" s="283"/>
      <c r="C14" s="284"/>
      <c r="D14" s="106"/>
      <c r="E14" s="109"/>
      <c r="F14" s="110"/>
      <c r="G14" s="106"/>
    </row>
    <row r="15" spans="2:7" ht="21" customHeight="1">
      <c r="B15" s="283"/>
      <c r="C15" s="284"/>
      <c r="D15" s="106"/>
      <c r="E15" s="109"/>
      <c r="F15" s="110"/>
      <c r="G15" s="106"/>
    </row>
    <row r="16" spans="2:7" ht="21" customHeight="1">
      <c r="B16" s="283"/>
      <c r="C16" s="284"/>
      <c r="D16" s="106"/>
      <c r="E16" s="109"/>
      <c r="F16" s="110"/>
      <c r="G16" s="106"/>
    </row>
    <row r="17" spans="2:7" ht="21" customHeight="1">
      <c r="B17" s="283"/>
      <c r="C17" s="284"/>
      <c r="D17" s="106"/>
      <c r="E17" s="109"/>
      <c r="F17" s="110"/>
      <c r="G17" s="106"/>
    </row>
    <row r="18" spans="2:7" ht="21" customHeight="1">
      <c r="B18" s="283"/>
      <c r="C18" s="28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47"/>
    </row>
  </sheetData>
  <sheetProtection/>
  <mergeCells count="16"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K6" sqref="K6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3" t="s">
        <v>391</v>
      </c>
    </row>
    <row r="2" spans="2:12" ht="15.75">
      <c r="B2" s="255" t="s">
        <v>194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4" spans="3:11" ht="12.75">
      <c r="C4" s="62" t="s">
        <v>148</v>
      </c>
      <c r="D4" s="245"/>
      <c r="E4" s="245"/>
      <c r="F4" s="245"/>
      <c r="G4" s="245"/>
      <c r="H4" s="245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0" t="s">
        <v>272</v>
      </c>
      <c r="H6" s="95" t="s">
        <v>193</v>
      </c>
      <c r="I6" s="153" t="s">
        <v>394</v>
      </c>
      <c r="J6" s="153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64" t="s">
        <v>393</v>
      </c>
      <c r="H19" s="148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3" t="s">
        <v>395</v>
      </c>
    </row>
    <row r="2" ht="8.25" customHeight="1"/>
    <row r="3" spans="2:8" ht="12.75">
      <c r="B3" s="353" t="s">
        <v>69</v>
      </c>
      <c r="C3" s="353"/>
      <c r="D3" s="354"/>
      <c r="E3" s="355" t="s">
        <v>70</v>
      </c>
      <c r="F3" s="356"/>
      <c r="G3" s="356"/>
      <c r="H3" s="357"/>
    </row>
    <row r="4" spans="2:8" ht="12.75" customHeight="1">
      <c r="B4" s="353"/>
      <c r="C4" s="353"/>
      <c r="D4" s="354"/>
      <c r="E4" s="358"/>
      <c r="F4" s="359"/>
      <c r="G4" s="359"/>
      <c r="H4" s="360"/>
    </row>
    <row r="5" spans="2:8" ht="12.75">
      <c r="B5" s="353"/>
      <c r="C5" s="353"/>
      <c r="D5" s="354"/>
      <c r="E5" s="361"/>
      <c r="F5" s="362"/>
      <c r="G5" s="362"/>
      <c r="H5" s="363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4" t="s">
        <v>72</v>
      </c>
      <c r="D7" s="295"/>
      <c r="E7" s="295"/>
      <c r="F7" s="295"/>
      <c r="G7" s="295"/>
      <c r="H7" s="296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64" t="s">
        <v>74</v>
      </c>
      <c r="D10" s="326"/>
      <c r="E10" s="327"/>
      <c r="F10" s="364" t="s">
        <v>75</v>
      </c>
      <c r="G10" s="326"/>
      <c r="H10" s="327"/>
    </row>
    <row r="11" spans="2:8" ht="12.75">
      <c r="B11" s="27"/>
      <c r="C11" s="306"/>
      <c r="D11" s="307"/>
      <c r="E11" s="308"/>
      <c r="F11" s="306"/>
      <c r="G11" s="307"/>
      <c r="H11" s="308"/>
    </row>
    <row r="12" spans="2:8" ht="12.75">
      <c r="B12" s="27"/>
      <c r="C12" s="306"/>
      <c r="D12" s="307"/>
      <c r="E12" s="308"/>
      <c r="F12" s="306"/>
      <c r="G12" s="307"/>
      <c r="H12" s="308"/>
    </row>
    <row r="13" spans="2:8" ht="12.75">
      <c r="B13" s="27"/>
      <c r="C13" s="309"/>
      <c r="D13" s="310"/>
      <c r="E13" s="311"/>
      <c r="F13" s="309"/>
      <c r="G13" s="310"/>
      <c r="H13" s="311"/>
    </row>
    <row r="14" spans="2:8" ht="12.75">
      <c r="B14" s="27"/>
      <c r="C14" s="365" t="s">
        <v>76</v>
      </c>
      <c r="D14" s="365"/>
      <c r="E14" s="365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66" t="s">
        <v>77</v>
      </c>
      <c r="D16" s="367"/>
      <c r="E16" s="368"/>
      <c r="F16" s="366" t="s">
        <v>78</v>
      </c>
      <c r="G16" s="369"/>
      <c r="H16" s="370"/>
    </row>
    <row r="17" spans="2:8" ht="12.75">
      <c r="B17" s="27"/>
      <c r="C17" s="288"/>
      <c r="D17" s="371"/>
      <c r="E17" s="372"/>
      <c r="F17" s="288"/>
      <c r="G17" s="304"/>
      <c r="H17" s="305"/>
    </row>
    <row r="18" spans="2:8" ht="12.75">
      <c r="B18" s="27"/>
      <c r="C18" s="373"/>
      <c r="D18" s="374"/>
      <c r="E18" s="375"/>
      <c r="F18" s="309"/>
      <c r="G18" s="310"/>
      <c r="H18" s="311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50" t="s">
        <v>79</v>
      </c>
      <c r="D20" s="351"/>
      <c r="E20" s="351"/>
      <c r="F20" s="351"/>
      <c r="G20" s="351"/>
      <c r="H20" s="352"/>
    </row>
    <row r="21" spans="2:8" ht="19.5" customHeight="1">
      <c r="B21" s="27"/>
      <c r="C21" s="34" t="s">
        <v>80</v>
      </c>
      <c r="D21" s="35" t="s">
        <v>81</v>
      </c>
      <c r="E21" s="376" t="s">
        <v>82</v>
      </c>
      <c r="F21" s="377"/>
      <c r="G21" s="376" t="s">
        <v>83</v>
      </c>
      <c r="H21" s="377"/>
    </row>
    <row r="22" spans="2:8" ht="12.75">
      <c r="B22" s="27"/>
      <c r="C22" s="337"/>
      <c r="D22" s="338"/>
      <c r="E22" s="306"/>
      <c r="F22" s="308"/>
      <c r="G22" s="306"/>
      <c r="H22" s="308"/>
    </row>
    <row r="23" spans="2:8" ht="12.75">
      <c r="B23" s="27"/>
      <c r="C23" s="338"/>
      <c r="D23" s="338"/>
      <c r="E23" s="306"/>
      <c r="F23" s="308"/>
      <c r="G23" s="306"/>
      <c r="H23" s="308"/>
    </row>
    <row r="24" spans="2:8" ht="12.75" customHeight="1">
      <c r="B24" s="27"/>
      <c r="C24" s="339"/>
      <c r="D24" s="339"/>
      <c r="E24" s="309"/>
      <c r="F24" s="311"/>
      <c r="G24" s="309"/>
      <c r="H24" s="311"/>
    </row>
    <row r="25" spans="2:8" ht="12.75">
      <c r="B25" s="27"/>
      <c r="C25" s="33" t="s">
        <v>84</v>
      </c>
      <c r="D25" s="342" t="s">
        <v>85</v>
      </c>
      <c r="E25" s="343"/>
      <c r="F25" s="342" t="s">
        <v>86</v>
      </c>
      <c r="G25" s="343"/>
      <c r="H25" s="33" t="s">
        <v>87</v>
      </c>
    </row>
    <row r="26" spans="2:8" ht="12.75">
      <c r="B26" s="27"/>
      <c r="C26" s="338"/>
      <c r="D26" s="306"/>
      <c r="E26" s="308"/>
      <c r="F26" s="306"/>
      <c r="G26" s="308"/>
      <c r="H26" s="338"/>
    </row>
    <row r="27" spans="2:8" ht="12.75">
      <c r="B27" s="27"/>
      <c r="C27" s="339"/>
      <c r="D27" s="309"/>
      <c r="E27" s="311"/>
      <c r="F27" s="309"/>
      <c r="G27" s="311"/>
      <c r="H27" s="339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4" t="s">
        <v>89</v>
      </c>
      <c r="D29" s="295"/>
      <c r="E29" s="295"/>
      <c r="F29" s="295"/>
      <c r="G29" s="295"/>
      <c r="H29" s="296"/>
    </row>
    <row r="30" spans="2:8" ht="12.75">
      <c r="B30" s="27"/>
      <c r="C30" s="288"/>
      <c r="D30" s="304"/>
      <c r="E30" s="304"/>
      <c r="F30" s="304"/>
      <c r="G30" s="304"/>
      <c r="H30" s="305"/>
    </row>
    <row r="31" spans="2:8" ht="12.75">
      <c r="B31" s="27"/>
      <c r="C31" s="306"/>
      <c r="D31" s="307"/>
      <c r="E31" s="307"/>
      <c r="F31" s="307"/>
      <c r="G31" s="307"/>
      <c r="H31" s="308"/>
    </row>
    <row r="32" spans="2:8" ht="12.75">
      <c r="B32" s="27"/>
      <c r="C32" s="306"/>
      <c r="D32" s="307"/>
      <c r="E32" s="307"/>
      <c r="F32" s="307"/>
      <c r="G32" s="307"/>
      <c r="H32" s="308"/>
    </row>
    <row r="33" spans="2:8" ht="12.75">
      <c r="B33" s="27"/>
      <c r="C33" s="306"/>
      <c r="D33" s="307"/>
      <c r="E33" s="307"/>
      <c r="F33" s="307"/>
      <c r="G33" s="307"/>
      <c r="H33" s="308"/>
    </row>
    <row r="34" spans="2:8" ht="12.75">
      <c r="B34" s="27"/>
      <c r="C34" s="309"/>
      <c r="D34" s="310"/>
      <c r="E34" s="310"/>
      <c r="F34" s="310"/>
      <c r="G34" s="310"/>
      <c r="H34" s="311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4" t="s">
        <v>91</v>
      </c>
      <c r="D36" s="295"/>
      <c r="E36" s="295"/>
      <c r="F36" s="295"/>
      <c r="G36" s="295"/>
      <c r="H36" s="296"/>
      <c r="I36" s="349"/>
    </row>
    <row r="37" spans="2:9" ht="20.25">
      <c r="B37" s="27"/>
      <c r="C37" s="344" t="s">
        <v>92</v>
      </c>
      <c r="D37" s="345"/>
      <c r="E37" s="344" t="s">
        <v>93</v>
      </c>
      <c r="F37" s="346"/>
      <c r="G37" s="347"/>
      <c r="H37" s="348"/>
      <c r="I37" s="349"/>
    </row>
    <row r="38" spans="2:9" ht="20.25">
      <c r="B38" s="27"/>
      <c r="C38" s="340" t="s">
        <v>94</v>
      </c>
      <c r="D38" s="341"/>
      <c r="E38" s="340" t="s">
        <v>95</v>
      </c>
      <c r="F38" s="341"/>
      <c r="G38" s="341"/>
      <c r="H38" s="341"/>
      <c r="I38" s="349"/>
    </row>
    <row r="39" spans="2:9" ht="6" customHeight="1">
      <c r="B39" s="27"/>
      <c r="C39" s="27"/>
      <c r="D39" s="27"/>
      <c r="E39" s="27"/>
      <c r="F39" s="27"/>
      <c r="G39" s="27"/>
      <c r="H39" s="27"/>
      <c r="I39" s="349"/>
    </row>
    <row r="40" spans="2:9" ht="12.75">
      <c r="B40" s="27"/>
      <c r="C40" s="318" t="s">
        <v>96</v>
      </c>
      <c r="D40" s="319"/>
      <c r="E40" s="320"/>
      <c r="F40" s="324" t="s">
        <v>97</v>
      </c>
      <c r="G40" s="324"/>
      <c r="H40" s="325"/>
      <c r="I40" s="349"/>
    </row>
    <row r="41" spans="2:9" ht="12.75">
      <c r="B41" s="27"/>
      <c r="C41" s="321"/>
      <c r="D41" s="322"/>
      <c r="E41" s="323"/>
      <c r="F41" s="322"/>
      <c r="G41" s="322"/>
      <c r="H41" s="323"/>
      <c r="I41" s="349"/>
    </row>
    <row r="42" spans="2:9" ht="13.5" thickBot="1">
      <c r="B42" s="27"/>
      <c r="C42" s="328" t="s">
        <v>98</v>
      </c>
      <c r="D42" s="329"/>
      <c r="E42" s="330"/>
      <c r="F42" s="322"/>
      <c r="G42" s="322"/>
      <c r="H42" s="323"/>
      <c r="I42" s="349"/>
    </row>
    <row r="43" spans="2:9" ht="12.75">
      <c r="B43" s="27"/>
      <c r="C43" s="331" t="s">
        <v>96</v>
      </c>
      <c r="D43" s="332"/>
      <c r="E43" s="333"/>
      <c r="F43" s="322"/>
      <c r="G43" s="322"/>
      <c r="H43" s="323"/>
      <c r="I43" s="349"/>
    </row>
    <row r="44" spans="2:9" ht="12.75">
      <c r="B44" s="27"/>
      <c r="C44" s="321"/>
      <c r="D44" s="322"/>
      <c r="E44" s="323"/>
      <c r="F44" s="322"/>
      <c r="G44" s="322"/>
      <c r="H44" s="323"/>
      <c r="I44" s="349"/>
    </row>
    <row r="45" spans="2:9" ht="12.75">
      <c r="B45" s="27"/>
      <c r="C45" s="321"/>
      <c r="D45" s="322"/>
      <c r="E45" s="323"/>
      <c r="F45" s="322"/>
      <c r="G45" s="322"/>
      <c r="H45" s="323"/>
      <c r="I45" s="349"/>
    </row>
    <row r="46" spans="2:9" ht="12.75">
      <c r="B46" s="27"/>
      <c r="C46" s="321"/>
      <c r="D46" s="322"/>
      <c r="E46" s="323"/>
      <c r="F46" s="322"/>
      <c r="G46" s="322"/>
      <c r="H46" s="323"/>
      <c r="I46" s="349"/>
    </row>
    <row r="47" spans="2:9" ht="12.75">
      <c r="B47" s="27"/>
      <c r="C47" s="321"/>
      <c r="D47" s="322"/>
      <c r="E47" s="323"/>
      <c r="F47" s="322"/>
      <c r="G47" s="322"/>
      <c r="H47" s="323"/>
      <c r="I47" s="349"/>
    </row>
    <row r="48" spans="2:9" ht="12.75">
      <c r="B48" s="27"/>
      <c r="C48" s="334" t="s">
        <v>99</v>
      </c>
      <c r="D48" s="335"/>
      <c r="E48" s="336"/>
      <c r="F48" s="326"/>
      <c r="G48" s="326"/>
      <c r="H48" s="327"/>
      <c r="I48" s="349"/>
    </row>
    <row r="49" spans="2:9" ht="6" customHeight="1">
      <c r="B49" s="27"/>
      <c r="C49" s="27"/>
      <c r="D49" s="27"/>
      <c r="E49" s="27"/>
      <c r="F49" s="27"/>
      <c r="G49" s="27"/>
      <c r="H49" s="27"/>
      <c r="I49" s="349"/>
    </row>
    <row r="50" spans="2:9" ht="12.75">
      <c r="B50" s="27"/>
      <c r="C50" s="303" t="s">
        <v>100</v>
      </c>
      <c r="D50" s="304"/>
      <c r="E50" s="304"/>
      <c r="F50" s="304"/>
      <c r="G50" s="304"/>
      <c r="H50" s="305"/>
      <c r="I50" s="349"/>
    </row>
    <row r="51" spans="2:8" ht="12.75">
      <c r="B51" s="27"/>
      <c r="C51" s="306"/>
      <c r="D51" s="307"/>
      <c r="E51" s="307"/>
      <c r="F51" s="307"/>
      <c r="G51" s="307"/>
      <c r="H51" s="308"/>
    </row>
    <row r="52" spans="2:8" ht="12.75">
      <c r="B52" s="27"/>
      <c r="C52" s="306"/>
      <c r="D52" s="307"/>
      <c r="E52" s="307"/>
      <c r="F52" s="307"/>
      <c r="G52" s="307"/>
      <c r="H52" s="308"/>
    </row>
    <row r="53" spans="2:8" ht="12.75">
      <c r="B53" s="27"/>
      <c r="C53" s="306"/>
      <c r="D53" s="307"/>
      <c r="E53" s="307"/>
      <c r="F53" s="307"/>
      <c r="G53" s="307"/>
      <c r="H53" s="308"/>
    </row>
    <row r="54" spans="2:8" ht="12.75" customHeight="1">
      <c r="B54" s="27"/>
      <c r="C54" s="306"/>
      <c r="D54" s="307"/>
      <c r="E54" s="307"/>
      <c r="F54" s="307"/>
      <c r="G54" s="307"/>
      <c r="H54" s="308"/>
    </row>
    <row r="55" spans="2:8" ht="12.75">
      <c r="B55" s="27"/>
      <c r="C55" s="309"/>
      <c r="D55" s="310"/>
      <c r="E55" s="310"/>
      <c r="F55" s="310"/>
      <c r="G55" s="310"/>
      <c r="H55" s="311"/>
    </row>
    <row r="56" spans="2:8" ht="6" customHeight="1">
      <c r="B56" s="312" t="s">
        <v>101</v>
      </c>
      <c r="C56" s="312"/>
      <c r="D56" s="312"/>
      <c r="E56" s="312"/>
      <c r="F56" s="312"/>
      <c r="G56" s="312"/>
      <c r="H56" s="312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13" t="s">
        <v>104</v>
      </c>
      <c r="D59" s="314"/>
      <c r="E59" s="314"/>
      <c r="F59" s="314"/>
      <c r="G59" s="314"/>
      <c r="H59" s="315"/>
    </row>
    <row r="60" spans="3:8" ht="12.75">
      <c r="C60" s="316" t="s">
        <v>105</v>
      </c>
      <c r="D60" s="317"/>
      <c r="E60" s="317"/>
      <c r="F60" s="317"/>
      <c r="G60" s="317"/>
      <c r="H60" s="317"/>
    </row>
    <row r="61" spans="3:8" ht="12.75">
      <c r="C61" s="316"/>
      <c r="D61" s="317"/>
      <c r="E61" s="317"/>
      <c r="F61" s="317"/>
      <c r="G61" s="317"/>
      <c r="H61" s="317"/>
    </row>
    <row r="62" ht="6" customHeight="1"/>
    <row r="63" spans="2:8" ht="12.75">
      <c r="B63" s="43" t="s">
        <v>106</v>
      </c>
      <c r="C63" s="294" t="s">
        <v>241</v>
      </c>
      <c r="D63" s="295"/>
      <c r="E63" s="295"/>
      <c r="F63" s="295"/>
      <c r="G63" s="295"/>
      <c r="H63" s="296"/>
    </row>
    <row r="64" spans="2:8" ht="12.75">
      <c r="B64" s="27"/>
      <c r="C64" s="288"/>
      <c r="D64" s="289"/>
      <c r="E64" s="289"/>
      <c r="F64" s="289"/>
      <c r="G64" s="289"/>
      <c r="H64" s="290"/>
    </row>
    <row r="65" spans="2:8" ht="12.75">
      <c r="B65" s="27"/>
      <c r="C65" s="291"/>
      <c r="D65" s="292"/>
      <c r="E65" s="292"/>
      <c r="F65" s="292"/>
      <c r="G65" s="292"/>
      <c r="H65" s="293"/>
    </row>
    <row r="66" ht="6" customHeight="1"/>
    <row r="67" spans="2:8" ht="12.75">
      <c r="B67" s="43" t="s">
        <v>107</v>
      </c>
      <c r="C67" s="294" t="s">
        <v>108</v>
      </c>
      <c r="D67" s="295"/>
      <c r="E67" s="295"/>
      <c r="F67" s="295"/>
      <c r="G67" s="295"/>
      <c r="H67" s="296"/>
    </row>
    <row r="68" spans="2:8" ht="12.75">
      <c r="B68" s="27"/>
      <c r="C68" s="297"/>
      <c r="D68" s="298"/>
      <c r="E68" s="298"/>
      <c r="F68" s="298"/>
      <c r="G68" s="298"/>
      <c r="H68" s="299"/>
    </row>
    <row r="69" spans="3:8" ht="12.75">
      <c r="C69" s="300"/>
      <c r="D69" s="301"/>
      <c r="E69" s="301"/>
      <c r="F69" s="301"/>
      <c r="G69" s="301"/>
      <c r="H69" s="302"/>
    </row>
  </sheetData>
  <sheetProtection/>
  <mergeCells count="48">
    <mergeCell ref="C14:E14"/>
    <mergeCell ref="C16:E16"/>
    <mergeCell ref="F16:H16"/>
    <mergeCell ref="C17:E18"/>
    <mergeCell ref="F17:H18"/>
    <mergeCell ref="E21:F21"/>
    <mergeCell ref="G21:H21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3" t="s">
        <v>396</v>
      </c>
    </row>
    <row r="2" spans="2:25" ht="15.75">
      <c r="B2" s="378" t="s">
        <v>216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</row>
    <row r="4" spans="3:12" ht="12.75">
      <c r="C4" s="62" t="s">
        <v>148</v>
      </c>
      <c r="D4" s="386"/>
      <c r="E4" s="387"/>
      <c r="F4" s="387"/>
      <c r="G4" s="388"/>
      <c r="J4" s="86" t="s">
        <v>149</v>
      </c>
      <c r="K4" s="245"/>
      <c r="L4" s="245"/>
    </row>
    <row r="6" spans="2:25" ht="12.75" customHeight="1">
      <c r="B6" s="381" t="s">
        <v>146</v>
      </c>
      <c r="C6" s="382" t="s">
        <v>212</v>
      </c>
      <c r="D6" s="384"/>
      <c r="E6" s="382" t="s">
        <v>213</v>
      </c>
      <c r="F6" s="384"/>
      <c r="G6" s="379" t="s">
        <v>196</v>
      </c>
      <c r="H6" s="379" t="s">
        <v>197</v>
      </c>
      <c r="I6" s="379" t="s">
        <v>198</v>
      </c>
      <c r="J6" s="382" t="s">
        <v>199</v>
      </c>
      <c r="K6" s="383"/>
      <c r="L6" s="384"/>
      <c r="M6" s="382" t="s">
        <v>200</v>
      </c>
      <c r="N6" s="383"/>
      <c r="O6" s="384"/>
      <c r="P6" s="382" t="s">
        <v>214</v>
      </c>
      <c r="Q6" s="383"/>
      <c r="R6" s="384"/>
      <c r="S6" s="379" t="s">
        <v>201</v>
      </c>
      <c r="T6" s="382" t="s">
        <v>202</v>
      </c>
      <c r="U6" s="384"/>
      <c r="V6" s="379" t="s">
        <v>203</v>
      </c>
      <c r="W6" s="379" t="s">
        <v>204</v>
      </c>
      <c r="X6" s="379" t="s">
        <v>205</v>
      </c>
      <c r="Y6" s="379" t="s">
        <v>206</v>
      </c>
    </row>
    <row r="7" spans="2:25" ht="12.75">
      <c r="B7" s="381"/>
      <c r="C7" s="45" t="s">
        <v>207</v>
      </c>
      <c r="D7" s="45" t="s">
        <v>215</v>
      </c>
      <c r="E7" s="45" t="s">
        <v>207</v>
      </c>
      <c r="F7" s="45" t="s">
        <v>209</v>
      </c>
      <c r="G7" s="380"/>
      <c r="H7" s="380"/>
      <c r="I7" s="380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0"/>
      <c r="T7" s="45" t="s">
        <v>210</v>
      </c>
      <c r="U7" s="45" t="s">
        <v>211</v>
      </c>
      <c r="V7" s="380"/>
      <c r="W7" s="380"/>
      <c r="X7" s="380"/>
      <c r="Y7" s="380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85"/>
      <c r="C19" s="385"/>
      <c r="D19" s="385"/>
      <c r="E19" s="385"/>
      <c r="F19" s="385"/>
      <c r="G19" s="385"/>
      <c r="H19" s="385"/>
      <c r="I19" s="385"/>
    </row>
  </sheetData>
  <sheetProtection/>
  <mergeCells count="19">
    <mergeCell ref="Y6:Y7"/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3" t="s">
        <v>397</v>
      </c>
    </row>
    <row r="2" spans="2:12" ht="15.75">
      <c r="B2" s="378" t="s">
        <v>332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4" spans="3:6" ht="12.75">
      <c r="C4" s="62" t="s">
        <v>148</v>
      </c>
      <c r="D4" s="245"/>
      <c r="E4" s="245"/>
      <c r="F4" s="245"/>
    </row>
    <row r="6" spans="2:12" ht="12.75" customHeight="1">
      <c r="B6" s="381" t="s">
        <v>146</v>
      </c>
      <c r="C6" s="382" t="s">
        <v>212</v>
      </c>
      <c r="D6" s="384"/>
      <c r="E6" s="382" t="s">
        <v>213</v>
      </c>
      <c r="F6" s="384"/>
      <c r="G6" s="379" t="s">
        <v>205</v>
      </c>
      <c r="H6" s="379" t="s">
        <v>334</v>
      </c>
      <c r="I6" s="382" t="s">
        <v>202</v>
      </c>
      <c r="J6" s="384"/>
      <c r="K6" s="379" t="s">
        <v>333</v>
      </c>
      <c r="L6" s="379" t="s">
        <v>331</v>
      </c>
    </row>
    <row r="7" spans="2:12" ht="12.75">
      <c r="B7" s="381"/>
      <c r="C7" s="45" t="s">
        <v>207</v>
      </c>
      <c r="D7" s="45" t="s">
        <v>215</v>
      </c>
      <c r="E7" s="45" t="s">
        <v>207</v>
      </c>
      <c r="F7" s="45" t="s">
        <v>209</v>
      </c>
      <c r="G7" s="380"/>
      <c r="H7" s="380"/>
      <c r="I7" s="45" t="s">
        <v>210</v>
      </c>
      <c r="J7" s="45" t="s">
        <v>211</v>
      </c>
      <c r="K7" s="380"/>
      <c r="L7" s="380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85"/>
      <c r="C19" s="385"/>
      <c r="D19" s="385"/>
      <c r="E19" s="385"/>
      <c r="F19" s="385"/>
      <c r="G19" s="150"/>
    </row>
  </sheetData>
  <sheetProtection/>
  <mergeCells count="11">
    <mergeCell ref="L6:L7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3" t="s">
        <v>398</v>
      </c>
    </row>
    <row r="2" spans="2:12" ht="15.75">
      <c r="B2" s="255" t="s">
        <v>221</v>
      </c>
      <c r="C2" s="255"/>
      <c r="D2" s="255"/>
      <c r="E2" s="255"/>
      <c r="F2" s="255"/>
      <c r="G2" s="255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5"/>
      <c r="D5" s="245"/>
      <c r="E5" s="245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3" t="s">
        <v>399</v>
      </c>
    </row>
    <row r="2" spans="2:6" ht="15.75" customHeight="1">
      <c r="B2" s="48"/>
      <c r="F2" s="163"/>
    </row>
    <row r="3" spans="2:11" ht="15.75">
      <c r="B3" s="255" t="s">
        <v>273</v>
      </c>
      <c r="C3" s="255"/>
      <c r="D3" s="255"/>
      <c r="E3" s="255"/>
      <c r="F3" s="255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5"/>
      <c r="D6" s="245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2"/>
  <sheetViews>
    <sheetView showGridLines="0" zoomScalePageLayoutView="0" workbookViewId="0" topLeftCell="A1">
      <selection activeCell="J10" sqref="J10"/>
    </sheetView>
  </sheetViews>
  <sheetFormatPr defaultColWidth="11.421875" defaultRowHeight="12.75"/>
  <cols>
    <col min="1" max="1" width="4.8515625" style="47" customWidth="1"/>
    <col min="2" max="2" width="8.140625" style="73" customWidth="1"/>
    <col min="3" max="3" width="10.421875" style="73" bestFit="1" customWidth="1"/>
    <col min="4" max="4" width="15.421875" style="73" customWidth="1"/>
    <col min="5" max="5" width="20.421875" style="73" customWidth="1"/>
    <col min="6" max="6" width="22.8515625" style="73" customWidth="1"/>
    <col min="7" max="7" width="17.57421875" style="73" customWidth="1"/>
    <col min="8" max="8" width="35.421875" style="73" customWidth="1"/>
    <col min="9" max="9" width="14.421875" style="73" customWidth="1"/>
    <col min="10" max="10" width="21.421875" style="47" customWidth="1"/>
    <col min="11" max="16384" width="11.421875" style="47" customWidth="1"/>
  </cols>
  <sheetData>
    <row r="1" spans="4:10" ht="12.75">
      <c r="D1" s="197"/>
      <c r="E1" s="197"/>
      <c r="J1" s="163" t="s">
        <v>400</v>
      </c>
    </row>
    <row r="2" spans="2:10" ht="15.75">
      <c r="B2" s="392" t="s">
        <v>225</v>
      </c>
      <c r="C2" s="392"/>
      <c r="D2" s="392"/>
      <c r="E2" s="392"/>
      <c r="F2" s="392"/>
      <c r="G2" s="392"/>
      <c r="H2" s="392"/>
      <c r="I2" s="392"/>
      <c r="J2" s="392"/>
    </row>
    <row r="3" spans="4:5" ht="15" customHeight="1">
      <c r="D3" s="198"/>
      <c r="E3" s="198"/>
    </row>
    <row r="4" spans="2:10" ht="18.75" customHeight="1">
      <c r="B4" s="62" t="s">
        <v>148</v>
      </c>
      <c r="C4" s="62"/>
      <c r="D4" s="245" t="s">
        <v>405</v>
      </c>
      <c r="E4" s="245"/>
      <c r="F4" s="245"/>
      <c r="G4" s="245"/>
      <c r="H4" s="245"/>
      <c r="I4" s="86" t="s">
        <v>149</v>
      </c>
      <c r="J4" s="55" t="s">
        <v>1036</v>
      </c>
    </row>
    <row r="5" spans="2:7" ht="12.75">
      <c r="B5" s="49"/>
      <c r="C5" s="49"/>
      <c r="D5" s="118"/>
      <c r="E5" s="118"/>
      <c r="F5" s="119"/>
      <c r="G5" s="119"/>
    </row>
    <row r="6" spans="2:10" ht="17.25" customHeight="1">
      <c r="B6" s="391" t="s">
        <v>146</v>
      </c>
      <c r="C6" s="391" t="s">
        <v>172</v>
      </c>
      <c r="D6" s="391" t="s">
        <v>305</v>
      </c>
      <c r="E6" s="391" t="s">
        <v>276</v>
      </c>
      <c r="F6" s="389" t="s">
        <v>226</v>
      </c>
      <c r="G6" s="389" t="s">
        <v>277</v>
      </c>
      <c r="H6" s="393" t="s">
        <v>306</v>
      </c>
      <c r="I6" s="389" t="s">
        <v>227</v>
      </c>
      <c r="J6" s="389" t="s">
        <v>224</v>
      </c>
    </row>
    <row r="7" spans="2:10" ht="33.75" customHeight="1">
      <c r="B7" s="391"/>
      <c r="C7" s="391"/>
      <c r="D7" s="391"/>
      <c r="E7" s="391"/>
      <c r="F7" s="390"/>
      <c r="G7" s="390"/>
      <c r="H7" s="394"/>
      <c r="I7" s="390"/>
      <c r="J7" s="390"/>
    </row>
    <row r="8" spans="2:10" ht="25.5">
      <c r="B8" s="137">
        <v>1</v>
      </c>
      <c r="C8" s="199">
        <v>43103</v>
      </c>
      <c r="D8" s="199" t="s">
        <v>453</v>
      </c>
      <c r="E8" s="200" t="s">
        <v>454</v>
      </c>
      <c r="F8" s="200" t="s">
        <v>429</v>
      </c>
      <c r="G8" s="200" t="s">
        <v>455</v>
      </c>
      <c r="H8" s="200" t="s">
        <v>456</v>
      </c>
      <c r="I8" s="187">
        <v>512.59</v>
      </c>
      <c r="J8" s="121"/>
    </row>
    <row r="9" spans="2:10" ht="25.5">
      <c r="B9" s="137">
        <v>2</v>
      </c>
      <c r="C9" s="199">
        <v>43104</v>
      </c>
      <c r="D9" s="199" t="s">
        <v>453</v>
      </c>
      <c r="E9" s="200" t="s">
        <v>454</v>
      </c>
      <c r="F9" s="200" t="s">
        <v>457</v>
      </c>
      <c r="G9" s="200" t="s">
        <v>458</v>
      </c>
      <c r="H9" s="200" t="s">
        <v>459</v>
      </c>
      <c r="I9" s="187">
        <v>32336.15</v>
      </c>
      <c r="J9" s="121"/>
    </row>
    <row r="10" spans="2:10" ht="38.25">
      <c r="B10" s="137">
        <v>3</v>
      </c>
      <c r="C10" s="199">
        <v>43104</v>
      </c>
      <c r="D10" s="199" t="s">
        <v>453</v>
      </c>
      <c r="E10" s="200" t="s">
        <v>454</v>
      </c>
      <c r="F10" s="200" t="s">
        <v>460</v>
      </c>
      <c r="G10" s="200" t="s">
        <v>461</v>
      </c>
      <c r="H10" s="200" t="s">
        <v>462</v>
      </c>
      <c r="I10" s="187">
        <v>7906</v>
      </c>
      <c r="J10" s="123"/>
    </row>
    <row r="11" spans="2:10" ht="63.75">
      <c r="B11" s="137">
        <v>4</v>
      </c>
      <c r="C11" s="199">
        <v>43105</v>
      </c>
      <c r="D11" s="199" t="s">
        <v>453</v>
      </c>
      <c r="E11" s="200" t="s">
        <v>463</v>
      </c>
      <c r="F11" s="200" t="s">
        <v>464</v>
      </c>
      <c r="G11" s="200" t="s">
        <v>465</v>
      </c>
      <c r="H11" s="200" t="s">
        <v>466</v>
      </c>
      <c r="I11" s="188">
        <v>121924.68</v>
      </c>
      <c r="J11" s="123"/>
    </row>
    <row r="12" spans="2:10" ht="51">
      <c r="B12" s="137">
        <v>5</v>
      </c>
      <c r="C12" s="199">
        <v>43108</v>
      </c>
      <c r="D12" s="199" t="s">
        <v>453</v>
      </c>
      <c r="E12" s="200" t="s">
        <v>467</v>
      </c>
      <c r="F12" s="200" t="s">
        <v>468</v>
      </c>
      <c r="G12" s="200" t="s">
        <v>469</v>
      </c>
      <c r="H12" s="200" t="s">
        <v>470</v>
      </c>
      <c r="I12" s="185">
        <v>547.39</v>
      </c>
      <c r="J12" s="123"/>
    </row>
    <row r="13" spans="2:10" ht="25.5">
      <c r="B13" s="137">
        <v>6</v>
      </c>
      <c r="C13" s="199">
        <v>43108</v>
      </c>
      <c r="D13" s="199" t="s">
        <v>453</v>
      </c>
      <c r="E13" s="200" t="s">
        <v>454</v>
      </c>
      <c r="F13" s="200" t="s">
        <v>471</v>
      </c>
      <c r="G13" s="200" t="s">
        <v>472</v>
      </c>
      <c r="H13" s="200" t="s">
        <v>456</v>
      </c>
      <c r="I13" s="185">
        <v>1099.76</v>
      </c>
      <c r="J13" s="123"/>
    </row>
    <row r="14" spans="2:10" ht="38.25">
      <c r="B14" s="137">
        <v>7</v>
      </c>
      <c r="C14" s="199">
        <v>43108</v>
      </c>
      <c r="D14" s="199" t="s">
        <v>453</v>
      </c>
      <c r="E14" s="200" t="s">
        <v>467</v>
      </c>
      <c r="F14" s="200" t="s">
        <v>473</v>
      </c>
      <c r="G14" s="200" t="s">
        <v>474</v>
      </c>
      <c r="H14" s="200" t="s">
        <v>475</v>
      </c>
      <c r="I14" s="185">
        <v>5312.87</v>
      </c>
      <c r="J14" s="123"/>
    </row>
    <row r="15" spans="2:10" ht="38.25">
      <c r="B15" s="137">
        <v>8</v>
      </c>
      <c r="C15" s="199">
        <v>43108</v>
      </c>
      <c r="D15" s="199" t="s">
        <v>453</v>
      </c>
      <c r="E15" s="200" t="s">
        <v>467</v>
      </c>
      <c r="F15" s="200" t="s">
        <v>473</v>
      </c>
      <c r="G15" s="200" t="s">
        <v>474</v>
      </c>
      <c r="H15" s="200" t="s">
        <v>476</v>
      </c>
      <c r="I15" s="185">
        <v>96.89</v>
      </c>
      <c r="J15" s="123"/>
    </row>
    <row r="16" spans="2:10" ht="38.25">
      <c r="B16" s="137">
        <v>9</v>
      </c>
      <c r="C16" s="199">
        <v>43108</v>
      </c>
      <c r="D16" s="199" t="s">
        <v>453</v>
      </c>
      <c r="E16" s="200" t="s">
        <v>467</v>
      </c>
      <c r="F16" s="200" t="s">
        <v>473</v>
      </c>
      <c r="G16" s="200" t="s">
        <v>474</v>
      </c>
      <c r="H16" s="200" t="s">
        <v>477</v>
      </c>
      <c r="I16" s="185">
        <v>282.63</v>
      </c>
      <c r="J16" s="123"/>
    </row>
    <row r="17" spans="2:10" ht="38.25">
      <c r="B17" s="137">
        <v>10</v>
      </c>
      <c r="C17" s="199">
        <v>43108</v>
      </c>
      <c r="D17" s="199" t="s">
        <v>453</v>
      </c>
      <c r="E17" s="200" t="s">
        <v>467</v>
      </c>
      <c r="F17" s="200" t="s">
        <v>473</v>
      </c>
      <c r="G17" s="200" t="s">
        <v>474</v>
      </c>
      <c r="H17" s="200" t="s">
        <v>477</v>
      </c>
      <c r="I17" s="185">
        <v>207.16</v>
      </c>
      <c r="J17" s="123"/>
    </row>
    <row r="18" spans="2:10" ht="38.25">
      <c r="B18" s="137">
        <v>11</v>
      </c>
      <c r="C18" s="199">
        <v>43108</v>
      </c>
      <c r="D18" s="199" t="s">
        <v>453</v>
      </c>
      <c r="E18" s="200" t="s">
        <v>467</v>
      </c>
      <c r="F18" s="200" t="s">
        <v>473</v>
      </c>
      <c r="G18" s="200" t="s">
        <v>474</v>
      </c>
      <c r="H18" s="200" t="s">
        <v>477</v>
      </c>
      <c r="I18" s="185">
        <v>807.43</v>
      </c>
      <c r="J18" s="123"/>
    </row>
    <row r="19" spans="2:10" ht="38.25">
      <c r="B19" s="137">
        <v>12</v>
      </c>
      <c r="C19" s="199">
        <v>43108</v>
      </c>
      <c r="D19" s="199" t="s">
        <v>453</v>
      </c>
      <c r="E19" s="200" t="s">
        <v>467</v>
      </c>
      <c r="F19" s="200" t="s">
        <v>473</v>
      </c>
      <c r="G19" s="200" t="s">
        <v>474</v>
      </c>
      <c r="H19" s="200" t="s">
        <v>477</v>
      </c>
      <c r="I19" s="185">
        <v>554.67</v>
      </c>
      <c r="J19" s="123"/>
    </row>
    <row r="20" spans="2:10" ht="38.25">
      <c r="B20" s="137">
        <v>13</v>
      </c>
      <c r="C20" s="199">
        <v>43108</v>
      </c>
      <c r="D20" s="199" t="s">
        <v>453</v>
      </c>
      <c r="E20" s="200" t="s">
        <v>467</v>
      </c>
      <c r="F20" s="200" t="s">
        <v>473</v>
      </c>
      <c r="G20" s="200" t="s">
        <v>474</v>
      </c>
      <c r="H20" s="200" t="s">
        <v>477</v>
      </c>
      <c r="I20" s="185">
        <v>82.9</v>
      </c>
      <c r="J20" s="123"/>
    </row>
    <row r="21" spans="2:10" ht="38.25">
      <c r="B21" s="137">
        <v>14</v>
      </c>
      <c r="C21" s="199">
        <v>43109</v>
      </c>
      <c r="D21" s="199" t="s">
        <v>453</v>
      </c>
      <c r="E21" s="200" t="s">
        <v>467</v>
      </c>
      <c r="F21" s="200" t="s">
        <v>478</v>
      </c>
      <c r="G21" s="200" t="s">
        <v>479</v>
      </c>
      <c r="H21" s="200" t="s">
        <v>480</v>
      </c>
      <c r="I21" s="185">
        <v>182.61</v>
      </c>
      <c r="J21" s="123"/>
    </row>
    <row r="22" spans="2:10" ht="38.25">
      <c r="B22" s="137">
        <v>15</v>
      </c>
      <c r="C22" s="199">
        <v>43109</v>
      </c>
      <c r="D22" s="199" t="s">
        <v>453</v>
      </c>
      <c r="E22" s="200" t="s">
        <v>467</v>
      </c>
      <c r="F22" s="200" t="s">
        <v>478</v>
      </c>
      <c r="G22" s="200" t="s">
        <v>479</v>
      </c>
      <c r="H22" s="200" t="s">
        <v>480</v>
      </c>
      <c r="I22" s="185">
        <v>178.05</v>
      </c>
      <c r="J22" s="123"/>
    </row>
    <row r="23" spans="2:10" ht="51">
      <c r="B23" s="137">
        <v>16</v>
      </c>
      <c r="C23" s="199">
        <v>43109</v>
      </c>
      <c r="D23" s="199" t="s">
        <v>453</v>
      </c>
      <c r="E23" s="200" t="s">
        <v>467</v>
      </c>
      <c r="F23" s="200" t="s">
        <v>481</v>
      </c>
      <c r="G23" s="200" t="s">
        <v>1020</v>
      </c>
      <c r="H23" s="200" t="s">
        <v>482</v>
      </c>
      <c r="I23" s="185">
        <v>16160</v>
      </c>
      <c r="J23" s="123"/>
    </row>
    <row r="24" spans="2:10" ht="25.5">
      <c r="B24" s="137">
        <v>17</v>
      </c>
      <c r="C24" s="199">
        <v>43110</v>
      </c>
      <c r="D24" s="199" t="s">
        <v>453</v>
      </c>
      <c r="E24" s="200" t="s">
        <v>454</v>
      </c>
      <c r="F24" s="200" t="s">
        <v>483</v>
      </c>
      <c r="G24" s="200" t="s">
        <v>484</v>
      </c>
      <c r="H24" s="200" t="s">
        <v>485</v>
      </c>
      <c r="I24" s="185">
        <v>3717</v>
      </c>
      <c r="J24" s="123"/>
    </row>
    <row r="25" spans="2:10" ht="25.5">
      <c r="B25" s="137">
        <v>18</v>
      </c>
      <c r="C25" s="199">
        <v>43110</v>
      </c>
      <c r="D25" s="199" t="s">
        <v>453</v>
      </c>
      <c r="E25" s="200" t="s">
        <v>454</v>
      </c>
      <c r="F25" s="200" t="s">
        <v>486</v>
      </c>
      <c r="G25" s="200" t="s">
        <v>487</v>
      </c>
      <c r="H25" s="200" t="s">
        <v>488</v>
      </c>
      <c r="I25" s="185">
        <v>73900</v>
      </c>
      <c r="J25" s="123"/>
    </row>
    <row r="26" spans="2:10" ht="25.5">
      <c r="B26" s="137">
        <v>19</v>
      </c>
      <c r="C26" s="199">
        <v>43111</v>
      </c>
      <c r="D26" s="199" t="s">
        <v>453</v>
      </c>
      <c r="E26" s="200" t="s">
        <v>489</v>
      </c>
      <c r="F26" s="200" t="s">
        <v>490</v>
      </c>
      <c r="G26" s="200" t="s">
        <v>491</v>
      </c>
      <c r="H26" s="200" t="s">
        <v>492</v>
      </c>
      <c r="I26" s="185">
        <f>878.08+284.96</f>
        <v>1163.04</v>
      </c>
      <c r="J26" s="123"/>
    </row>
    <row r="27" spans="2:10" ht="76.5">
      <c r="B27" s="137">
        <v>20</v>
      </c>
      <c r="C27" s="199">
        <v>43115</v>
      </c>
      <c r="D27" s="199" t="s">
        <v>453</v>
      </c>
      <c r="E27" s="200" t="s">
        <v>493</v>
      </c>
      <c r="F27" s="200" t="s">
        <v>494</v>
      </c>
      <c r="G27" s="200" t="s">
        <v>495</v>
      </c>
      <c r="H27" s="200" t="s">
        <v>496</v>
      </c>
      <c r="I27" s="185">
        <v>13000</v>
      </c>
      <c r="J27" s="123"/>
    </row>
    <row r="28" spans="2:10" ht="38.25">
      <c r="B28" s="137">
        <v>21</v>
      </c>
      <c r="C28" s="199">
        <v>43115</v>
      </c>
      <c r="D28" s="199" t="s">
        <v>453</v>
      </c>
      <c r="E28" s="200" t="s">
        <v>497</v>
      </c>
      <c r="F28" s="200" t="s">
        <v>498</v>
      </c>
      <c r="G28" s="200" t="s">
        <v>499</v>
      </c>
      <c r="H28" s="200" t="s">
        <v>500</v>
      </c>
      <c r="I28" s="185">
        <v>990</v>
      </c>
      <c r="J28" s="123"/>
    </row>
    <row r="29" spans="2:10" ht="76.5">
      <c r="B29" s="137">
        <v>22</v>
      </c>
      <c r="C29" s="199">
        <v>43115</v>
      </c>
      <c r="D29" s="199" t="s">
        <v>453</v>
      </c>
      <c r="E29" s="200" t="s">
        <v>493</v>
      </c>
      <c r="F29" s="200" t="s">
        <v>445</v>
      </c>
      <c r="G29" s="200" t="s">
        <v>501</v>
      </c>
      <c r="H29" s="200" t="s">
        <v>444</v>
      </c>
      <c r="I29" s="186">
        <v>368160</v>
      </c>
      <c r="J29" s="123"/>
    </row>
    <row r="30" spans="2:10" ht="25.5">
      <c r="B30" s="137">
        <v>23</v>
      </c>
      <c r="C30" s="199">
        <v>43115</v>
      </c>
      <c r="D30" s="199" t="s">
        <v>453</v>
      </c>
      <c r="E30" s="200" t="s">
        <v>454</v>
      </c>
      <c r="F30" s="200" t="s">
        <v>502</v>
      </c>
      <c r="G30" s="200" t="s">
        <v>503</v>
      </c>
      <c r="H30" s="200" t="s">
        <v>456</v>
      </c>
      <c r="I30" s="185">
        <v>604.16</v>
      </c>
      <c r="J30" s="123"/>
    </row>
    <row r="31" spans="2:10" ht="51">
      <c r="B31" s="137">
        <v>24</v>
      </c>
      <c r="C31" s="199">
        <v>43117</v>
      </c>
      <c r="D31" s="199" t="s">
        <v>453</v>
      </c>
      <c r="E31" s="200" t="s">
        <v>463</v>
      </c>
      <c r="F31" s="200" t="s">
        <v>504</v>
      </c>
      <c r="G31" s="200" t="s">
        <v>505</v>
      </c>
      <c r="H31" s="200" t="s">
        <v>506</v>
      </c>
      <c r="I31" s="185">
        <v>21806</v>
      </c>
      <c r="J31" s="123"/>
    </row>
    <row r="32" spans="2:10" ht="51">
      <c r="B32" s="137">
        <v>25</v>
      </c>
      <c r="C32" s="199">
        <v>43117</v>
      </c>
      <c r="D32" s="199" t="s">
        <v>453</v>
      </c>
      <c r="E32" s="200" t="s">
        <v>463</v>
      </c>
      <c r="F32" s="200" t="s">
        <v>504</v>
      </c>
      <c r="G32" s="200" t="s">
        <v>505</v>
      </c>
      <c r="H32" s="200" t="s">
        <v>507</v>
      </c>
      <c r="I32" s="185">
        <v>21806</v>
      </c>
      <c r="J32" s="123"/>
    </row>
    <row r="33" spans="2:10" ht="51">
      <c r="B33" s="137">
        <v>26</v>
      </c>
      <c r="C33" s="199">
        <v>43122</v>
      </c>
      <c r="D33" s="199" t="s">
        <v>453</v>
      </c>
      <c r="E33" s="200" t="s">
        <v>508</v>
      </c>
      <c r="F33" s="200" t="s">
        <v>436</v>
      </c>
      <c r="G33" s="200" t="s">
        <v>509</v>
      </c>
      <c r="H33" s="200" t="s">
        <v>446</v>
      </c>
      <c r="I33" s="185">
        <v>21464.4</v>
      </c>
      <c r="J33" s="123"/>
    </row>
    <row r="34" spans="2:10" ht="51">
      <c r="B34" s="137">
        <v>27</v>
      </c>
      <c r="C34" s="199">
        <v>43122</v>
      </c>
      <c r="D34" s="199" t="s">
        <v>453</v>
      </c>
      <c r="E34" s="200" t="s">
        <v>510</v>
      </c>
      <c r="F34" s="200" t="s">
        <v>511</v>
      </c>
      <c r="G34" s="200" t="s">
        <v>512</v>
      </c>
      <c r="H34" s="200" t="s">
        <v>424</v>
      </c>
      <c r="I34" s="185">
        <v>153990</v>
      </c>
      <c r="J34" s="123"/>
    </row>
    <row r="35" spans="2:10" ht="38.25">
      <c r="B35" s="137">
        <v>28</v>
      </c>
      <c r="C35" s="199">
        <v>43123</v>
      </c>
      <c r="D35" s="199" t="s">
        <v>453</v>
      </c>
      <c r="E35" s="200" t="s">
        <v>467</v>
      </c>
      <c r="F35" s="200" t="s">
        <v>513</v>
      </c>
      <c r="G35" s="200" t="s">
        <v>479</v>
      </c>
      <c r="H35" s="200" t="s">
        <v>480</v>
      </c>
      <c r="I35" s="185">
        <v>81.84</v>
      </c>
      <c r="J35" s="123"/>
    </row>
    <row r="36" spans="2:10" ht="76.5">
      <c r="B36" s="137">
        <v>29</v>
      </c>
      <c r="C36" s="199">
        <v>43124</v>
      </c>
      <c r="D36" s="199" t="s">
        <v>453</v>
      </c>
      <c r="E36" s="200" t="s">
        <v>493</v>
      </c>
      <c r="F36" s="200" t="s">
        <v>514</v>
      </c>
      <c r="G36" s="200" t="s">
        <v>515</v>
      </c>
      <c r="H36" s="200" t="s">
        <v>516</v>
      </c>
      <c r="I36" s="185">
        <v>8640</v>
      </c>
      <c r="J36" s="123"/>
    </row>
    <row r="37" spans="2:10" ht="38.25">
      <c r="B37" s="137">
        <v>30</v>
      </c>
      <c r="C37" s="199">
        <v>43124</v>
      </c>
      <c r="D37" s="199" t="s">
        <v>453</v>
      </c>
      <c r="E37" s="200" t="s">
        <v>467</v>
      </c>
      <c r="F37" s="200" t="s">
        <v>478</v>
      </c>
      <c r="G37" s="200" t="s">
        <v>479</v>
      </c>
      <c r="H37" s="200" t="s">
        <v>480</v>
      </c>
      <c r="I37" s="185">
        <v>191.43</v>
      </c>
      <c r="J37" s="123"/>
    </row>
    <row r="38" spans="2:10" ht="38.25">
      <c r="B38" s="137">
        <v>31</v>
      </c>
      <c r="C38" s="199">
        <v>43125</v>
      </c>
      <c r="D38" s="199" t="s">
        <v>453</v>
      </c>
      <c r="E38" s="200" t="s">
        <v>467</v>
      </c>
      <c r="F38" s="200" t="s">
        <v>517</v>
      </c>
      <c r="G38" s="200" t="s">
        <v>518</v>
      </c>
      <c r="H38" s="200" t="s">
        <v>519</v>
      </c>
      <c r="I38" s="185">
        <v>558</v>
      </c>
      <c r="J38" s="123"/>
    </row>
    <row r="39" spans="2:10" ht="38.25">
      <c r="B39" s="137">
        <v>32</v>
      </c>
      <c r="C39" s="199">
        <v>43125</v>
      </c>
      <c r="D39" s="199" t="s">
        <v>453</v>
      </c>
      <c r="E39" s="200" t="s">
        <v>520</v>
      </c>
      <c r="F39" s="200" t="s">
        <v>521</v>
      </c>
      <c r="G39" s="200" t="s">
        <v>522</v>
      </c>
      <c r="H39" s="200" t="s">
        <v>492</v>
      </c>
      <c r="I39" s="185">
        <v>11625.6</v>
      </c>
      <c r="J39" s="123"/>
    </row>
    <row r="40" spans="2:10" ht="38.25">
      <c r="B40" s="137">
        <v>33</v>
      </c>
      <c r="C40" s="199">
        <v>43129</v>
      </c>
      <c r="D40" s="199" t="s">
        <v>453</v>
      </c>
      <c r="E40" s="200" t="s">
        <v>467</v>
      </c>
      <c r="F40" s="200" t="s">
        <v>478</v>
      </c>
      <c r="G40" s="200" t="s">
        <v>479</v>
      </c>
      <c r="H40" s="200" t="s">
        <v>480</v>
      </c>
      <c r="I40" s="185">
        <v>114.86</v>
      </c>
      <c r="J40" s="123"/>
    </row>
    <row r="41" spans="2:10" ht="38.25">
      <c r="B41" s="137">
        <v>34</v>
      </c>
      <c r="C41" s="199">
        <v>43136</v>
      </c>
      <c r="D41" s="199" t="s">
        <v>453</v>
      </c>
      <c r="E41" s="200" t="s">
        <v>467</v>
      </c>
      <c r="F41" s="200" t="s">
        <v>478</v>
      </c>
      <c r="G41" s="200" t="s">
        <v>479</v>
      </c>
      <c r="H41" s="200" t="s">
        <v>480</v>
      </c>
      <c r="I41" s="185">
        <v>167.69</v>
      </c>
      <c r="J41" s="123"/>
    </row>
    <row r="42" spans="2:10" ht="51">
      <c r="B42" s="137">
        <v>35</v>
      </c>
      <c r="C42" s="199">
        <v>43136</v>
      </c>
      <c r="D42" s="199" t="s">
        <v>453</v>
      </c>
      <c r="E42" s="200" t="s">
        <v>467</v>
      </c>
      <c r="F42" s="200" t="s">
        <v>468</v>
      </c>
      <c r="G42" s="200" t="s">
        <v>469</v>
      </c>
      <c r="H42" s="200" t="s">
        <v>470</v>
      </c>
      <c r="I42" s="185">
        <v>547.39</v>
      </c>
      <c r="J42" s="123"/>
    </row>
    <row r="43" spans="2:10" ht="38.25">
      <c r="B43" s="137">
        <v>36</v>
      </c>
      <c r="C43" s="199">
        <v>43145</v>
      </c>
      <c r="D43" s="199" t="s">
        <v>453</v>
      </c>
      <c r="E43" s="200" t="s">
        <v>497</v>
      </c>
      <c r="F43" s="200" t="s">
        <v>498</v>
      </c>
      <c r="G43" s="200" t="s">
        <v>499</v>
      </c>
      <c r="H43" s="200" t="s">
        <v>500</v>
      </c>
      <c r="I43" s="185">
        <v>990</v>
      </c>
      <c r="J43" s="123"/>
    </row>
    <row r="44" spans="2:10" ht="38.25">
      <c r="B44" s="137">
        <v>37</v>
      </c>
      <c r="C44" s="199">
        <v>43145</v>
      </c>
      <c r="D44" s="199" t="s">
        <v>453</v>
      </c>
      <c r="E44" s="200" t="s">
        <v>523</v>
      </c>
      <c r="F44" s="200" t="s">
        <v>524</v>
      </c>
      <c r="G44" s="200" t="s">
        <v>525</v>
      </c>
      <c r="H44" s="200" t="s">
        <v>526</v>
      </c>
      <c r="I44" s="185">
        <v>23480</v>
      </c>
      <c r="J44" s="123"/>
    </row>
    <row r="45" spans="2:10" ht="51">
      <c r="B45" s="137">
        <v>38</v>
      </c>
      <c r="C45" s="199">
        <v>43145</v>
      </c>
      <c r="D45" s="199" t="s">
        <v>453</v>
      </c>
      <c r="E45" s="200" t="s">
        <v>527</v>
      </c>
      <c r="F45" s="200" t="s">
        <v>438</v>
      </c>
      <c r="G45" s="200" t="s">
        <v>528</v>
      </c>
      <c r="H45" s="200" t="s">
        <v>529</v>
      </c>
      <c r="I45" s="185">
        <v>655.4</v>
      </c>
      <c r="J45" s="123"/>
    </row>
    <row r="46" spans="2:10" ht="51">
      <c r="B46" s="137">
        <v>39</v>
      </c>
      <c r="C46" s="199">
        <v>43146</v>
      </c>
      <c r="D46" s="199" t="s">
        <v>453</v>
      </c>
      <c r="E46" s="200" t="s">
        <v>530</v>
      </c>
      <c r="F46" s="200" t="s">
        <v>531</v>
      </c>
      <c r="G46" s="200" t="s">
        <v>532</v>
      </c>
      <c r="H46" s="200" t="s">
        <v>533</v>
      </c>
      <c r="I46" s="185">
        <v>99800</v>
      </c>
      <c r="J46" s="123"/>
    </row>
    <row r="47" spans="2:10" ht="38.25">
      <c r="B47" s="137">
        <v>40</v>
      </c>
      <c r="C47" s="199">
        <v>43151</v>
      </c>
      <c r="D47" s="199" t="s">
        <v>453</v>
      </c>
      <c r="E47" s="200" t="s">
        <v>467</v>
      </c>
      <c r="F47" s="200" t="s">
        <v>473</v>
      </c>
      <c r="G47" s="200" t="s">
        <v>474</v>
      </c>
      <c r="H47" s="200" t="s">
        <v>477</v>
      </c>
      <c r="I47" s="185">
        <v>5121.66</v>
      </c>
      <c r="J47" s="123"/>
    </row>
    <row r="48" spans="2:10" ht="51">
      <c r="B48" s="137">
        <v>41</v>
      </c>
      <c r="C48" s="199">
        <v>43152</v>
      </c>
      <c r="D48" s="199" t="s">
        <v>453</v>
      </c>
      <c r="E48" s="200" t="s">
        <v>534</v>
      </c>
      <c r="F48" s="200" t="s">
        <v>428</v>
      </c>
      <c r="G48" s="200" t="s">
        <v>535</v>
      </c>
      <c r="H48" s="200" t="s">
        <v>536</v>
      </c>
      <c r="I48" s="185">
        <v>513300</v>
      </c>
      <c r="J48" s="123"/>
    </row>
    <row r="49" spans="2:10" ht="38.25">
      <c r="B49" s="137">
        <v>42</v>
      </c>
      <c r="C49" s="199">
        <v>43152</v>
      </c>
      <c r="D49" s="199" t="s">
        <v>453</v>
      </c>
      <c r="E49" s="200" t="s">
        <v>537</v>
      </c>
      <c r="F49" s="200" t="s">
        <v>538</v>
      </c>
      <c r="G49" s="200" t="s">
        <v>539</v>
      </c>
      <c r="H49" s="200" t="s">
        <v>540</v>
      </c>
      <c r="I49" s="185">
        <v>287173.1</v>
      </c>
      <c r="J49" s="123"/>
    </row>
    <row r="50" spans="2:10" ht="38.25">
      <c r="B50" s="137">
        <v>43</v>
      </c>
      <c r="C50" s="199">
        <v>43152</v>
      </c>
      <c r="D50" s="199" t="s">
        <v>453</v>
      </c>
      <c r="E50" s="200" t="s">
        <v>467</v>
      </c>
      <c r="F50" s="200" t="s">
        <v>473</v>
      </c>
      <c r="G50" s="200" t="s">
        <v>474</v>
      </c>
      <c r="H50" s="200" t="s">
        <v>477</v>
      </c>
      <c r="I50" s="185">
        <v>111.06</v>
      </c>
      <c r="J50" s="123"/>
    </row>
    <row r="51" spans="2:10" ht="38.25">
      <c r="B51" s="137">
        <v>44</v>
      </c>
      <c r="C51" s="199">
        <v>43153</v>
      </c>
      <c r="D51" s="199" t="s">
        <v>453</v>
      </c>
      <c r="E51" s="200" t="s">
        <v>541</v>
      </c>
      <c r="F51" s="200" t="s">
        <v>542</v>
      </c>
      <c r="G51" s="200" t="s">
        <v>543</v>
      </c>
      <c r="H51" s="200" t="s">
        <v>544</v>
      </c>
      <c r="I51" s="185">
        <v>800</v>
      </c>
      <c r="J51" s="123"/>
    </row>
    <row r="52" spans="2:10" ht="38.25">
      <c r="B52" s="137">
        <v>45</v>
      </c>
      <c r="C52" s="199">
        <v>43154</v>
      </c>
      <c r="D52" s="199" t="s">
        <v>453</v>
      </c>
      <c r="E52" s="200" t="s">
        <v>467</v>
      </c>
      <c r="F52" s="200" t="s">
        <v>473</v>
      </c>
      <c r="G52" s="200" t="s">
        <v>474</v>
      </c>
      <c r="H52" s="200" t="s">
        <v>477</v>
      </c>
      <c r="I52" s="185">
        <v>445.88</v>
      </c>
      <c r="J52" s="123"/>
    </row>
    <row r="53" spans="2:10" ht="38.25">
      <c r="B53" s="137">
        <v>46</v>
      </c>
      <c r="C53" s="199">
        <v>43157</v>
      </c>
      <c r="D53" s="199" t="s">
        <v>453</v>
      </c>
      <c r="E53" s="200" t="s">
        <v>454</v>
      </c>
      <c r="F53" s="200" t="s">
        <v>545</v>
      </c>
      <c r="G53" s="200" t="s">
        <v>546</v>
      </c>
      <c r="H53" s="200" t="s">
        <v>547</v>
      </c>
      <c r="I53" s="185">
        <v>2900</v>
      </c>
      <c r="J53" s="123"/>
    </row>
    <row r="54" spans="2:10" ht="38.25">
      <c r="B54" s="137">
        <v>47</v>
      </c>
      <c r="C54" s="199">
        <v>43157</v>
      </c>
      <c r="D54" s="199" t="s">
        <v>453</v>
      </c>
      <c r="E54" s="200" t="s">
        <v>467</v>
      </c>
      <c r="F54" s="200" t="s">
        <v>478</v>
      </c>
      <c r="G54" s="200" t="s">
        <v>479</v>
      </c>
      <c r="H54" s="200" t="s">
        <v>548</v>
      </c>
      <c r="I54" s="185">
        <v>75.77</v>
      </c>
      <c r="J54" s="123"/>
    </row>
    <row r="55" spans="2:10" ht="38.25">
      <c r="B55" s="137">
        <v>48</v>
      </c>
      <c r="C55" s="199">
        <v>43158</v>
      </c>
      <c r="D55" s="199" t="s">
        <v>453</v>
      </c>
      <c r="E55" s="200" t="s">
        <v>467</v>
      </c>
      <c r="F55" s="200" t="s">
        <v>549</v>
      </c>
      <c r="G55" s="200" t="s">
        <v>550</v>
      </c>
      <c r="H55" s="200" t="s">
        <v>551</v>
      </c>
      <c r="I55" s="185">
        <v>900</v>
      </c>
      <c r="J55" s="123"/>
    </row>
    <row r="56" spans="2:10" ht="38.25">
      <c r="B56" s="137">
        <v>49</v>
      </c>
      <c r="C56" s="199">
        <v>43158</v>
      </c>
      <c r="D56" s="199" t="s">
        <v>453</v>
      </c>
      <c r="E56" s="200" t="s">
        <v>467</v>
      </c>
      <c r="F56" s="200" t="s">
        <v>552</v>
      </c>
      <c r="G56" s="200" t="s">
        <v>553</v>
      </c>
      <c r="H56" s="200" t="s">
        <v>554</v>
      </c>
      <c r="I56" s="185">
        <v>1260.92</v>
      </c>
      <c r="J56" s="123"/>
    </row>
    <row r="57" spans="2:10" ht="38.25">
      <c r="B57" s="137">
        <v>50</v>
      </c>
      <c r="C57" s="199">
        <v>43159</v>
      </c>
      <c r="D57" s="199" t="s">
        <v>453</v>
      </c>
      <c r="E57" s="200" t="s">
        <v>555</v>
      </c>
      <c r="F57" s="200" t="s">
        <v>556</v>
      </c>
      <c r="G57" s="200" t="s">
        <v>557</v>
      </c>
      <c r="H57" s="200" t="s">
        <v>558</v>
      </c>
      <c r="I57" s="185">
        <v>9700</v>
      </c>
      <c r="J57" s="123"/>
    </row>
    <row r="58" spans="2:10" ht="38.25">
      <c r="B58" s="137">
        <v>51</v>
      </c>
      <c r="C58" s="199">
        <v>43159</v>
      </c>
      <c r="D58" s="199" t="s">
        <v>453</v>
      </c>
      <c r="E58" s="200" t="s">
        <v>467</v>
      </c>
      <c r="F58" s="200" t="s">
        <v>473</v>
      </c>
      <c r="G58" s="200" t="s">
        <v>474</v>
      </c>
      <c r="H58" s="200" t="s">
        <v>477</v>
      </c>
      <c r="I58" s="185">
        <v>895.5</v>
      </c>
      <c r="J58" s="123"/>
    </row>
    <row r="59" spans="2:10" ht="51">
      <c r="B59" s="137">
        <v>52</v>
      </c>
      <c r="C59" s="199">
        <v>43165</v>
      </c>
      <c r="D59" s="199" t="s">
        <v>453</v>
      </c>
      <c r="E59" s="200" t="s">
        <v>467</v>
      </c>
      <c r="F59" s="200" t="s">
        <v>468</v>
      </c>
      <c r="G59" s="200" t="s">
        <v>469</v>
      </c>
      <c r="H59" s="200" t="s">
        <v>470</v>
      </c>
      <c r="I59" s="185">
        <v>547.39</v>
      </c>
      <c r="J59" s="123"/>
    </row>
    <row r="60" spans="2:10" ht="38.25">
      <c r="B60" s="137">
        <v>53</v>
      </c>
      <c r="C60" s="199">
        <v>43167</v>
      </c>
      <c r="D60" s="199" t="s">
        <v>453</v>
      </c>
      <c r="E60" s="200" t="s">
        <v>467</v>
      </c>
      <c r="F60" s="200" t="s">
        <v>478</v>
      </c>
      <c r="G60" s="200" t="s">
        <v>479</v>
      </c>
      <c r="H60" s="200" t="s">
        <v>559</v>
      </c>
      <c r="I60" s="185">
        <v>117.91</v>
      </c>
      <c r="J60" s="123"/>
    </row>
    <row r="61" spans="2:10" ht="76.5">
      <c r="B61" s="137">
        <v>54</v>
      </c>
      <c r="C61" s="199">
        <v>43167</v>
      </c>
      <c r="D61" s="199" t="s">
        <v>453</v>
      </c>
      <c r="E61" s="200" t="s">
        <v>560</v>
      </c>
      <c r="F61" s="200" t="s">
        <v>561</v>
      </c>
      <c r="G61" s="200" t="s">
        <v>562</v>
      </c>
      <c r="H61" s="200" t="s">
        <v>563</v>
      </c>
      <c r="I61" s="185">
        <v>2212.5</v>
      </c>
      <c r="J61" s="123"/>
    </row>
    <row r="62" spans="2:10" ht="38.25">
      <c r="B62" s="137">
        <v>55</v>
      </c>
      <c r="C62" s="199">
        <v>43167</v>
      </c>
      <c r="D62" s="199" t="s">
        <v>453</v>
      </c>
      <c r="E62" s="200" t="s">
        <v>467</v>
      </c>
      <c r="F62" s="200" t="s">
        <v>564</v>
      </c>
      <c r="G62" s="200" t="s">
        <v>565</v>
      </c>
      <c r="H62" s="200" t="s">
        <v>566</v>
      </c>
      <c r="I62" s="185">
        <v>4662</v>
      </c>
      <c r="J62" s="123"/>
    </row>
    <row r="63" spans="2:10" ht="38.25">
      <c r="B63" s="137">
        <v>56</v>
      </c>
      <c r="C63" s="199">
        <v>43167</v>
      </c>
      <c r="D63" s="199" t="s">
        <v>453</v>
      </c>
      <c r="E63" s="200" t="s">
        <v>467</v>
      </c>
      <c r="F63" s="200" t="s">
        <v>564</v>
      </c>
      <c r="G63" s="200" t="s">
        <v>565</v>
      </c>
      <c r="H63" s="200" t="s">
        <v>566</v>
      </c>
      <c r="I63" s="185">
        <v>15540</v>
      </c>
      <c r="J63" s="123"/>
    </row>
    <row r="64" spans="2:10" ht="38.25">
      <c r="B64" s="137">
        <v>57</v>
      </c>
      <c r="C64" s="199">
        <v>43168</v>
      </c>
      <c r="D64" s="199" t="s">
        <v>453</v>
      </c>
      <c r="E64" s="200" t="s">
        <v>567</v>
      </c>
      <c r="F64" s="200" t="s">
        <v>568</v>
      </c>
      <c r="G64" s="200" t="s">
        <v>569</v>
      </c>
      <c r="H64" s="200" t="s">
        <v>570</v>
      </c>
      <c r="I64" s="185">
        <v>2613.28</v>
      </c>
      <c r="J64" s="123"/>
    </row>
    <row r="65" spans="2:10" ht="38.25">
      <c r="B65" s="137">
        <v>58</v>
      </c>
      <c r="C65" s="199">
        <v>43168</v>
      </c>
      <c r="D65" s="199" t="s">
        <v>453</v>
      </c>
      <c r="E65" s="200" t="s">
        <v>497</v>
      </c>
      <c r="F65" s="200" t="s">
        <v>571</v>
      </c>
      <c r="G65" s="200" t="s">
        <v>572</v>
      </c>
      <c r="H65" s="200" t="s">
        <v>573</v>
      </c>
      <c r="I65" s="185">
        <v>2706.19</v>
      </c>
      <c r="J65" s="123"/>
    </row>
    <row r="66" spans="2:10" ht="38.25">
      <c r="B66" s="137">
        <v>59</v>
      </c>
      <c r="C66" s="199">
        <v>43168</v>
      </c>
      <c r="D66" s="199" t="s">
        <v>453</v>
      </c>
      <c r="E66" s="200" t="s">
        <v>497</v>
      </c>
      <c r="F66" s="200" t="s">
        <v>574</v>
      </c>
      <c r="G66" s="200" t="s">
        <v>575</v>
      </c>
      <c r="H66" s="200" t="s">
        <v>576</v>
      </c>
      <c r="I66" s="185">
        <v>1021.05</v>
      </c>
      <c r="J66" s="123"/>
    </row>
    <row r="67" spans="2:10" ht="38.25">
      <c r="B67" s="137">
        <v>60</v>
      </c>
      <c r="C67" s="199">
        <v>43171</v>
      </c>
      <c r="D67" s="199" t="s">
        <v>453</v>
      </c>
      <c r="E67" s="200" t="s">
        <v>577</v>
      </c>
      <c r="F67" s="200" t="s">
        <v>578</v>
      </c>
      <c r="G67" s="200" t="s">
        <v>579</v>
      </c>
      <c r="H67" s="200" t="s">
        <v>580</v>
      </c>
      <c r="I67" s="185">
        <v>894.38</v>
      </c>
      <c r="J67" s="123"/>
    </row>
    <row r="68" spans="2:10" ht="51">
      <c r="B68" s="137">
        <v>61</v>
      </c>
      <c r="C68" s="199">
        <v>43172</v>
      </c>
      <c r="D68" s="199" t="s">
        <v>453</v>
      </c>
      <c r="E68" s="200" t="s">
        <v>581</v>
      </c>
      <c r="F68" s="200" t="s">
        <v>582</v>
      </c>
      <c r="G68" s="200" t="s">
        <v>583</v>
      </c>
      <c r="H68" s="200" t="s">
        <v>584</v>
      </c>
      <c r="I68" s="185">
        <v>6596.2</v>
      </c>
      <c r="J68" s="123"/>
    </row>
    <row r="69" spans="2:10" ht="25.5">
      <c r="B69" s="137">
        <v>62</v>
      </c>
      <c r="C69" s="199">
        <v>43173</v>
      </c>
      <c r="D69" s="199" t="s">
        <v>453</v>
      </c>
      <c r="E69" s="200" t="s">
        <v>585</v>
      </c>
      <c r="F69" s="200" t="s">
        <v>438</v>
      </c>
      <c r="G69" s="200" t="s">
        <v>586</v>
      </c>
      <c r="H69" s="200" t="s">
        <v>456</v>
      </c>
      <c r="I69" s="185">
        <v>81.42</v>
      </c>
      <c r="J69" s="123"/>
    </row>
    <row r="70" spans="2:10" ht="38.25">
      <c r="B70" s="137">
        <v>63</v>
      </c>
      <c r="C70" s="199">
        <v>43175</v>
      </c>
      <c r="D70" s="199" t="s">
        <v>453</v>
      </c>
      <c r="E70" s="200" t="s">
        <v>467</v>
      </c>
      <c r="F70" s="200" t="s">
        <v>478</v>
      </c>
      <c r="G70" s="200" t="s">
        <v>479</v>
      </c>
      <c r="H70" s="200" t="s">
        <v>587</v>
      </c>
      <c r="I70" s="185">
        <v>92.07</v>
      </c>
      <c r="J70" s="123"/>
    </row>
    <row r="71" spans="2:10" ht="38.25">
      <c r="B71" s="137">
        <v>64</v>
      </c>
      <c r="C71" s="199">
        <v>43175</v>
      </c>
      <c r="D71" s="199" t="s">
        <v>453</v>
      </c>
      <c r="E71" s="200" t="s">
        <v>467</v>
      </c>
      <c r="F71" s="200" t="s">
        <v>478</v>
      </c>
      <c r="G71" s="200" t="s">
        <v>479</v>
      </c>
      <c r="H71" s="200" t="s">
        <v>559</v>
      </c>
      <c r="I71" s="185">
        <v>402.93</v>
      </c>
      <c r="J71" s="123"/>
    </row>
    <row r="72" spans="2:10" ht="38.25">
      <c r="B72" s="137">
        <v>65</v>
      </c>
      <c r="C72" s="199">
        <v>43178</v>
      </c>
      <c r="D72" s="199" t="s">
        <v>453</v>
      </c>
      <c r="E72" s="200" t="s">
        <v>467</v>
      </c>
      <c r="F72" s="200" t="s">
        <v>564</v>
      </c>
      <c r="G72" s="200" t="s">
        <v>565</v>
      </c>
      <c r="H72" s="200" t="s">
        <v>588</v>
      </c>
      <c r="I72" s="185">
        <v>14245</v>
      </c>
      <c r="J72" s="123"/>
    </row>
    <row r="73" spans="2:10" ht="38.25">
      <c r="B73" s="137">
        <v>66</v>
      </c>
      <c r="C73" s="199">
        <v>43178</v>
      </c>
      <c r="D73" s="199" t="s">
        <v>453</v>
      </c>
      <c r="E73" s="200" t="s">
        <v>589</v>
      </c>
      <c r="F73" s="200" t="s">
        <v>590</v>
      </c>
      <c r="G73" s="200" t="s">
        <v>591</v>
      </c>
      <c r="H73" s="200" t="s">
        <v>592</v>
      </c>
      <c r="I73" s="185">
        <v>871.35</v>
      </c>
      <c r="J73" s="123"/>
    </row>
    <row r="74" spans="2:10" ht="38.25">
      <c r="B74" s="137">
        <v>67</v>
      </c>
      <c r="C74" s="199">
        <v>43178</v>
      </c>
      <c r="D74" s="199" t="s">
        <v>453</v>
      </c>
      <c r="E74" s="200" t="s">
        <v>520</v>
      </c>
      <c r="F74" s="200" t="s">
        <v>593</v>
      </c>
      <c r="G74" s="200" t="s">
        <v>594</v>
      </c>
      <c r="H74" s="200" t="s">
        <v>595</v>
      </c>
      <c r="I74" s="185">
        <v>3906.74</v>
      </c>
      <c r="J74" s="123"/>
    </row>
    <row r="75" spans="2:10" ht="38.25">
      <c r="B75" s="137">
        <v>68</v>
      </c>
      <c r="C75" s="199">
        <v>43178</v>
      </c>
      <c r="D75" s="199" t="s">
        <v>453</v>
      </c>
      <c r="E75" s="200" t="s">
        <v>497</v>
      </c>
      <c r="F75" s="200" t="s">
        <v>498</v>
      </c>
      <c r="G75" s="200" t="s">
        <v>499</v>
      </c>
      <c r="H75" s="200" t="s">
        <v>500</v>
      </c>
      <c r="I75" s="185">
        <v>660</v>
      </c>
      <c r="J75" s="123"/>
    </row>
    <row r="76" spans="2:10" ht="38.25">
      <c r="B76" s="137">
        <v>69</v>
      </c>
      <c r="C76" s="199">
        <v>43179</v>
      </c>
      <c r="D76" s="199" t="s">
        <v>453</v>
      </c>
      <c r="E76" s="200" t="s">
        <v>467</v>
      </c>
      <c r="F76" s="200" t="s">
        <v>478</v>
      </c>
      <c r="G76" s="200" t="s">
        <v>479</v>
      </c>
      <c r="H76" s="200" t="s">
        <v>559</v>
      </c>
      <c r="I76" s="185">
        <v>83.42</v>
      </c>
      <c r="J76" s="123"/>
    </row>
    <row r="77" spans="2:10" ht="25.5">
      <c r="B77" s="137">
        <v>70</v>
      </c>
      <c r="C77" s="199">
        <v>43185</v>
      </c>
      <c r="D77" s="199" t="s">
        <v>453</v>
      </c>
      <c r="E77" s="200" t="s">
        <v>454</v>
      </c>
      <c r="F77" s="200" t="s">
        <v>429</v>
      </c>
      <c r="G77" s="200" t="s">
        <v>596</v>
      </c>
      <c r="H77" s="200" t="s">
        <v>597</v>
      </c>
      <c r="I77" s="185">
        <v>593.59</v>
      </c>
      <c r="J77" s="123"/>
    </row>
    <row r="78" spans="2:10" ht="38.25">
      <c r="B78" s="137">
        <v>71</v>
      </c>
      <c r="C78" s="199">
        <v>43187</v>
      </c>
      <c r="D78" s="199" t="s">
        <v>453</v>
      </c>
      <c r="E78" s="200" t="s">
        <v>467</v>
      </c>
      <c r="F78" s="200" t="s">
        <v>473</v>
      </c>
      <c r="G78" s="200" t="s">
        <v>474</v>
      </c>
      <c r="H78" s="200" t="s">
        <v>475</v>
      </c>
      <c r="I78" s="185">
        <v>6458.11</v>
      </c>
      <c r="J78" s="123"/>
    </row>
    <row r="79" spans="2:10" ht="51">
      <c r="B79" s="137">
        <v>72</v>
      </c>
      <c r="C79" s="201">
        <v>43103</v>
      </c>
      <c r="D79" s="201" t="s">
        <v>453</v>
      </c>
      <c r="E79" s="200" t="s">
        <v>598</v>
      </c>
      <c r="F79" s="200" t="s">
        <v>599</v>
      </c>
      <c r="G79" s="200" t="s">
        <v>600</v>
      </c>
      <c r="H79" s="200" t="s">
        <v>601</v>
      </c>
      <c r="I79" s="185">
        <v>7649</v>
      </c>
      <c r="J79" s="123"/>
    </row>
    <row r="80" spans="2:10" ht="51">
      <c r="B80" s="137">
        <v>73</v>
      </c>
      <c r="C80" s="201">
        <v>43103</v>
      </c>
      <c r="D80" s="201" t="s">
        <v>453</v>
      </c>
      <c r="E80" s="200" t="s">
        <v>467</v>
      </c>
      <c r="F80" s="200" t="s">
        <v>602</v>
      </c>
      <c r="G80" s="200" t="s">
        <v>603</v>
      </c>
      <c r="H80" s="200" t="s">
        <v>604</v>
      </c>
      <c r="I80" s="185">
        <v>558</v>
      </c>
      <c r="J80" s="123"/>
    </row>
    <row r="81" spans="2:10" ht="25.5">
      <c r="B81" s="137">
        <v>74</v>
      </c>
      <c r="C81" s="201">
        <v>43103</v>
      </c>
      <c r="D81" s="201" t="s">
        <v>453</v>
      </c>
      <c r="E81" s="200" t="s">
        <v>605</v>
      </c>
      <c r="F81" s="203" t="s">
        <v>865</v>
      </c>
      <c r="G81" s="200" t="s">
        <v>606</v>
      </c>
      <c r="H81" s="200" t="s">
        <v>607</v>
      </c>
      <c r="I81" s="185">
        <v>44.6</v>
      </c>
      <c r="J81" s="123"/>
    </row>
    <row r="82" spans="2:10" ht="38.25">
      <c r="B82" s="137">
        <v>75</v>
      </c>
      <c r="C82" s="201">
        <v>43103</v>
      </c>
      <c r="D82" s="201" t="s">
        <v>453</v>
      </c>
      <c r="E82" s="200" t="s">
        <v>608</v>
      </c>
      <c r="F82" s="200" t="s">
        <v>609</v>
      </c>
      <c r="G82" s="203" t="s">
        <v>610</v>
      </c>
      <c r="H82" s="200" t="s">
        <v>1023</v>
      </c>
      <c r="I82" s="185">
        <v>6786.82</v>
      </c>
      <c r="J82" s="123"/>
    </row>
    <row r="83" spans="2:10" ht="38.25">
      <c r="B83" s="137">
        <v>76</v>
      </c>
      <c r="C83" s="201">
        <v>43103</v>
      </c>
      <c r="D83" s="201" t="s">
        <v>453</v>
      </c>
      <c r="E83" s="200" t="s">
        <v>608</v>
      </c>
      <c r="F83" s="200" t="s">
        <v>609</v>
      </c>
      <c r="G83" s="203" t="s">
        <v>610</v>
      </c>
      <c r="H83" s="207" t="s">
        <v>1011</v>
      </c>
      <c r="I83" s="185">
        <v>6786.82</v>
      </c>
      <c r="J83" s="123"/>
    </row>
    <row r="84" spans="2:10" ht="38.25">
      <c r="B84" s="137">
        <v>77</v>
      </c>
      <c r="C84" s="201">
        <v>43103</v>
      </c>
      <c r="D84" s="201" t="s">
        <v>453</v>
      </c>
      <c r="E84" s="200" t="s">
        <v>608</v>
      </c>
      <c r="F84" s="200" t="s">
        <v>609</v>
      </c>
      <c r="G84" s="203" t="s">
        <v>610</v>
      </c>
      <c r="H84" s="200" t="s">
        <v>1012</v>
      </c>
      <c r="I84" s="185">
        <v>6786.82</v>
      </c>
      <c r="J84" s="123"/>
    </row>
    <row r="85" spans="2:10" ht="51">
      <c r="B85" s="137">
        <v>78</v>
      </c>
      <c r="C85" s="201">
        <v>43104</v>
      </c>
      <c r="D85" s="201" t="s">
        <v>453</v>
      </c>
      <c r="E85" s="200" t="s">
        <v>598</v>
      </c>
      <c r="F85" s="200" t="s">
        <v>611</v>
      </c>
      <c r="G85" s="203" t="s">
        <v>612</v>
      </c>
      <c r="H85" s="200" t="s">
        <v>613</v>
      </c>
      <c r="I85" s="185">
        <v>26258.21</v>
      </c>
      <c r="J85" s="123"/>
    </row>
    <row r="86" spans="2:10" ht="38.25">
      <c r="B86" s="137">
        <v>79</v>
      </c>
      <c r="C86" s="201">
        <v>43104</v>
      </c>
      <c r="D86" s="201" t="s">
        <v>453</v>
      </c>
      <c r="E86" s="200" t="s">
        <v>467</v>
      </c>
      <c r="F86" s="200" t="s">
        <v>430</v>
      </c>
      <c r="G86" s="203" t="s">
        <v>614</v>
      </c>
      <c r="H86" s="200" t="s">
        <v>1037</v>
      </c>
      <c r="I86" s="185">
        <v>20445.08</v>
      </c>
      <c r="J86" s="123"/>
    </row>
    <row r="87" spans="2:10" ht="51">
      <c r="B87" s="137">
        <v>80</v>
      </c>
      <c r="C87" s="201">
        <v>43104</v>
      </c>
      <c r="D87" s="201" t="s">
        <v>453</v>
      </c>
      <c r="E87" s="200" t="s">
        <v>682</v>
      </c>
      <c r="F87" s="200" t="s">
        <v>615</v>
      </c>
      <c r="G87" s="203" t="s">
        <v>616</v>
      </c>
      <c r="H87" s="200" t="s">
        <v>617</v>
      </c>
      <c r="I87" s="185">
        <v>6875</v>
      </c>
      <c r="J87" s="123"/>
    </row>
    <row r="88" spans="2:10" ht="51">
      <c r="B88" s="137">
        <v>81</v>
      </c>
      <c r="C88" s="201">
        <v>43104</v>
      </c>
      <c r="D88" s="201" t="s">
        <v>453</v>
      </c>
      <c r="E88" s="200" t="s">
        <v>598</v>
      </c>
      <c r="F88" s="200" t="s">
        <v>618</v>
      </c>
      <c r="G88" s="203" t="s">
        <v>619</v>
      </c>
      <c r="H88" s="200" t="s">
        <v>620</v>
      </c>
      <c r="I88" s="185">
        <v>8157.73</v>
      </c>
      <c r="J88" s="123"/>
    </row>
    <row r="89" spans="2:10" ht="38.25">
      <c r="B89" s="137">
        <v>82</v>
      </c>
      <c r="C89" s="201">
        <v>43104</v>
      </c>
      <c r="D89" s="201" t="s">
        <v>453</v>
      </c>
      <c r="E89" s="200" t="s">
        <v>621</v>
      </c>
      <c r="F89" s="200" t="s">
        <v>622</v>
      </c>
      <c r="G89" s="203" t="s">
        <v>623</v>
      </c>
      <c r="H89" s="200" t="s">
        <v>624</v>
      </c>
      <c r="I89" s="185">
        <v>88543</v>
      </c>
      <c r="J89" s="123"/>
    </row>
    <row r="90" spans="2:10" ht="38.25">
      <c r="B90" s="137">
        <v>83</v>
      </c>
      <c r="C90" s="201">
        <v>43104</v>
      </c>
      <c r="D90" s="201" t="s">
        <v>453</v>
      </c>
      <c r="E90" s="200" t="s">
        <v>621</v>
      </c>
      <c r="F90" s="200" t="s">
        <v>625</v>
      </c>
      <c r="G90" s="203" t="s">
        <v>626</v>
      </c>
      <c r="H90" s="200" t="s">
        <v>1024</v>
      </c>
      <c r="I90" s="185">
        <v>2625</v>
      </c>
      <c r="J90" s="123"/>
    </row>
    <row r="91" spans="2:10" ht="38.25">
      <c r="B91" s="137">
        <v>84</v>
      </c>
      <c r="C91" s="201">
        <v>43104</v>
      </c>
      <c r="D91" s="201" t="s">
        <v>453</v>
      </c>
      <c r="E91" s="200" t="s">
        <v>467</v>
      </c>
      <c r="F91" s="203" t="s">
        <v>842</v>
      </c>
      <c r="G91" s="203" t="s">
        <v>627</v>
      </c>
      <c r="H91" s="200" t="s">
        <v>628</v>
      </c>
      <c r="I91" s="185">
        <v>300</v>
      </c>
      <c r="J91" s="123"/>
    </row>
    <row r="92" spans="2:10" ht="51">
      <c r="B92" s="137">
        <v>85</v>
      </c>
      <c r="C92" s="201">
        <v>43104</v>
      </c>
      <c r="D92" s="201" t="s">
        <v>453</v>
      </c>
      <c r="E92" s="200" t="s">
        <v>463</v>
      </c>
      <c r="F92" s="200" t="s">
        <v>629</v>
      </c>
      <c r="G92" s="203" t="s">
        <v>630</v>
      </c>
      <c r="H92" s="200" t="s">
        <v>631</v>
      </c>
      <c r="I92" s="185">
        <v>9740</v>
      </c>
      <c r="J92" s="123"/>
    </row>
    <row r="93" spans="2:10" ht="51">
      <c r="B93" s="137">
        <v>86</v>
      </c>
      <c r="C93" s="201">
        <v>43105</v>
      </c>
      <c r="D93" s="201" t="s">
        <v>453</v>
      </c>
      <c r="E93" s="200" t="s">
        <v>632</v>
      </c>
      <c r="F93" s="200" t="s">
        <v>633</v>
      </c>
      <c r="G93" s="203" t="s">
        <v>634</v>
      </c>
      <c r="H93" s="200" t="s">
        <v>635</v>
      </c>
      <c r="I93" s="185">
        <v>11300</v>
      </c>
      <c r="J93" s="123"/>
    </row>
    <row r="94" spans="2:10" ht="38.25">
      <c r="B94" s="137">
        <v>87</v>
      </c>
      <c r="C94" s="201">
        <v>43105</v>
      </c>
      <c r="D94" s="201" t="s">
        <v>453</v>
      </c>
      <c r="E94" s="200" t="s">
        <v>621</v>
      </c>
      <c r="F94" s="200" t="s">
        <v>636</v>
      </c>
      <c r="G94" s="203" t="s">
        <v>637</v>
      </c>
      <c r="H94" s="200" t="s">
        <v>638</v>
      </c>
      <c r="I94" s="185">
        <v>1400</v>
      </c>
      <c r="J94" s="123"/>
    </row>
    <row r="95" spans="2:10" ht="38.25">
      <c r="B95" s="137">
        <v>88</v>
      </c>
      <c r="C95" s="201">
        <v>43105</v>
      </c>
      <c r="D95" s="201" t="s">
        <v>453</v>
      </c>
      <c r="E95" s="200" t="s">
        <v>621</v>
      </c>
      <c r="F95" s="200" t="s">
        <v>639</v>
      </c>
      <c r="G95" s="203" t="s">
        <v>640</v>
      </c>
      <c r="H95" s="200" t="s">
        <v>641</v>
      </c>
      <c r="I95" s="185">
        <v>8596</v>
      </c>
      <c r="J95" s="123"/>
    </row>
    <row r="96" spans="2:10" ht="38.25">
      <c r="B96" s="137">
        <v>89</v>
      </c>
      <c r="C96" s="201">
        <v>43105</v>
      </c>
      <c r="D96" s="201" t="s">
        <v>453</v>
      </c>
      <c r="E96" s="200" t="s">
        <v>642</v>
      </c>
      <c r="F96" s="200" t="s">
        <v>643</v>
      </c>
      <c r="G96" s="203" t="s">
        <v>644</v>
      </c>
      <c r="H96" s="200" t="s">
        <v>645</v>
      </c>
      <c r="I96" s="185">
        <v>2033.99</v>
      </c>
      <c r="J96" s="123"/>
    </row>
    <row r="97" spans="2:10" ht="51">
      <c r="B97" s="137">
        <v>90</v>
      </c>
      <c r="C97" s="201">
        <v>43105</v>
      </c>
      <c r="D97" s="201" t="s">
        <v>453</v>
      </c>
      <c r="E97" s="200" t="s">
        <v>646</v>
      </c>
      <c r="F97" s="200" t="s">
        <v>647</v>
      </c>
      <c r="G97" s="203" t="s">
        <v>648</v>
      </c>
      <c r="H97" s="200" t="s">
        <v>649</v>
      </c>
      <c r="I97" s="185">
        <v>2679.82</v>
      </c>
      <c r="J97" s="123"/>
    </row>
    <row r="98" spans="2:10" ht="51">
      <c r="B98" s="137">
        <v>91</v>
      </c>
      <c r="C98" s="201">
        <v>43105</v>
      </c>
      <c r="D98" s="201" t="s">
        <v>453</v>
      </c>
      <c r="E98" s="200" t="s">
        <v>467</v>
      </c>
      <c r="F98" s="200" t="s">
        <v>650</v>
      </c>
      <c r="G98" s="203" t="s">
        <v>651</v>
      </c>
      <c r="H98" s="200" t="s">
        <v>1025</v>
      </c>
      <c r="I98" s="185">
        <v>62000</v>
      </c>
      <c r="J98" s="123"/>
    </row>
    <row r="99" spans="2:10" ht="63.75">
      <c r="B99" s="137">
        <v>92</v>
      </c>
      <c r="C99" s="201">
        <v>43108</v>
      </c>
      <c r="D99" s="201" t="s">
        <v>453</v>
      </c>
      <c r="E99" s="200" t="s">
        <v>652</v>
      </c>
      <c r="F99" s="200" t="s">
        <v>653</v>
      </c>
      <c r="G99" s="203" t="s">
        <v>654</v>
      </c>
      <c r="H99" s="200" t="s">
        <v>655</v>
      </c>
      <c r="I99" s="185">
        <v>7500</v>
      </c>
      <c r="J99" s="123"/>
    </row>
    <row r="100" spans="2:10" ht="38.25">
      <c r="B100" s="137">
        <v>93</v>
      </c>
      <c r="C100" s="201">
        <v>43103</v>
      </c>
      <c r="D100" s="201" t="s">
        <v>453</v>
      </c>
      <c r="E100" s="200" t="s">
        <v>605</v>
      </c>
      <c r="F100" s="200" t="s">
        <v>443</v>
      </c>
      <c r="G100" s="203" t="s">
        <v>656</v>
      </c>
      <c r="H100" s="200" t="s">
        <v>442</v>
      </c>
      <c r="I100" s="189">
        <v>359045.89</v>
      </c>
      <c r="J100" s="123"/>
    </row>
    <row r="101" spans="2:10" ht="51">
      <c r="B101" s="137">
        <v>94</v>
      </c>
      <c r="C101" s="201">
        <v>43104</v>
      </c>
      <c r="D101" s="201" t="s">
        <v>453</v>
      </c>
      <c r="E101" s="200" t="s">
        <v>657</v>
      </c>
      <c r="F101" s="200" t="s">
        <v>852</v>
      </c>
      <c r="G101" s="203" t="s">
        <v>658</v>
      </c>
      <c r="H101" s="200" t="s">
        <v>659</v>
      </c>
      <c r="I101" s="185">
        <v>9333.33</v>
      </c>
      <c r="J101" s="123"/>
    </row>
    <row r="102" spans="2:10" ht="38.25">
      <c r="B102" s="137">
        <v>95</v>
      </c>
      <c r="C102" s="201">
        <v>43109</v>
      </c>
      <c r="D102" s="201" t="s">
        <v>453</v>
      </c>
      <c r="E102" s="200" t="s">
        <v>660</v>
      </c>
      <c r="F102" s="200" t="s">
        <v>661</v>
      </c>
      <c r="G102" s="203" t="s">
        <v>662</v>
      </c>
      <c r="H102" s="200" t="s">
        <v>663</v>
      </c>
      <c r="I102" s="190">
        <v>150098.08</v>
      </c>
      <c r="J102" s="123"/>
    </row>
    <row r="103" spans="2:10" ht="51">
      <c r="B103" s="137">
        <v>96</v>
      </c>
      <c r="C103" s="202">
        <v>43109</v>
      </c>
      <c r="D103" s="201" t="s">
        <v>453</v>
      </c>
      <c r="E103" s="203" t="s">
        <v>664</v>
      </c>
      <c r="F103" s="203" t="s">
        <v>665</v>
      </c>
      <c r="G103" s="203" t="s">
        <v>666</v>
      </c>
      <c r="H103" s="203" t="s">
        <v>1026</v>
      </c>
      <c r="I103" s="185">
        <v>8614</v>
      </c>
      <c r="J103" s="123"/>
    </row>
    <row r="104" spans="2:10" ht="51">
      <c r="B104" s="137">
        <v>97</v>
      </c>
      <c r="C104" s="202">
        <v>43109</v>
      </c>
      <c r="D104" s="201" t="s">
        <v>453</v>
      </c>
      <c r="E104" s="200" t="s">
        <v>598</v>
      </c>
      <c r="F104" s="203" t="s">
        <v>611</v>
      </c>
      <c r="G104" s="203" t="s">
        <v>612</v>
      </c>
      <c r="H104" s="203" t="s">
        <v>613</v>
      </c>
      <c r="I104" s="185">
        <v>26336.09</v>
      </c>
      <c r="J104" s="123"/>
    </row>
    <row r="105" spans="2:10" ht="51">
      <c r="B105" s="137">
        <v>98</v>
      </c>
      <c r="C105" s="202">
        <v>43109</v>
      </c>
      <c r="D105" s="201" t="s">
        <v>453</v>
      </c>
      <c r="E105" s="203" t="s">
        <v>510</v>
      </c>
      <c r="F105" s="203" t="s">
        <v>667</v>
      </c>
      <c r="G105" s="203" t="s">
        <v>668</v>
      </c>
      <c r="H105" s="203" t="s">
        <v>669</v>
      </c>
      <c r="I105" s="185">
        <v>2354.1</v>
      </c>
      <c r="J105" s="123"/>
    </row>
    <row r="106" spans="2:10" ht="38.25">
      <c r="B106" s="137">
        <v>99</v>
      </c>
      <c r="C106" s="202">
        <v>43109</v>
      </c>
      <c r="D106" s="201" t="s">
        <v>453</v>
      </c>
      <c r="E106" s="203" t="s">
        <v>621</v>
      </c>
      <c r="F106" s="203" t="s">
        <v>639</v>
      </c>
      <c r="G106" s="203" t="s">
        <v>640</v>
      </c>
      <c r="H106" s="203" t="s">
        <v>670</v>
      </c>
      <c r="I106" s="185">
        <v>10175</v>
      </c>
      <c r="J106" s="123"/>
    </row>
    <row r="107" spans="2:10" ht="51">
      <c r="B107" s="137">
        <v>100</v>
      </c>
      <c r="C107" s="202">
        <v>43109</v>
      </c>
      <c r="D107" s="201" t="s">
        <v>453</v>
      </c>
      <c r="E107" s="203" t="s">
        <v>671</v>
      </c>
      <c r="F107" s="203" t="s">
        <v>672</v>
      </c>
      <c r="G107" s="203" t="s">
        <v>673</v>
      </c>
      <c r="H107" s="200" t="s">
        <v>674</v>
      </c>
      <c r="I107" s="185">
        <v>769</v>
      </c>
      <c r="J107" s="123"/>
    </row>
    <row r="108" spans="2:10" ht="38.25">
      <c r="B108" s="137">
        <v>101</v>
      </c>
      <c r="C108" s="202">
        <v>43109</v>
      </c>
      <c r="D108" s="201" t="s">
        <v>453</v>
      </c>
      <c r="E108" s="203" t="s">
        <v>467</v>
      </c>
      <c r="F108" s="203" t="s">
        <v>868</v>
      </c>
      <c r="G108" s="203" t="s">
        <v>675</v>
      </c>
      <c r="H108" s="203" t="s">
        <v>676</v>
      </c>
      <c r="I108" s="185">
        <v>26160</v>
      </c>
      <c r="J108" s="123"/>
    </row>
    <row r="109" spans="2:10" ht="51">
      <c r="B109" s="137">
        <v>102</v>
      </c>
      <c r="C109" s="202">
        <v>43109</v>
      </c>
      <c r="D109" s="201" t="s">
        <v>453</v>
      </c>
      <c r="E109" s="203" t="s">
        <v>467</v>
      </c>
      <c r="F109" s="208" t="s">
        <v>977</v>
      </c>
      <c r="G109" s="203" t="s">
        <v>677</v>
      </c>
      <c r="H109" s="200" t="s">
        <v>678</v>
      </c>
      <c r="I109" s="185">
        <v>2092</v>
      </c>
      <c r="J109" s="123"/>
    </row>
    <row r="110" spans="2:10" ht="51">
      <c r="B110" s="137">
        <v>103</v>
      </c>
      <c r="C110" s="202">
        <v>43109</v>
      </c>
      <c r="D110" s="201" t="s">
        <v>453</v>
      </c>
      <c r="E110" s="203" t="s">
        <v>679</v>
      </c>
      <c r="F110" s="203" t="s">
        <v>844</v>
      </c>
      <c r="G110" s="200" t="s">
        <v>680</v>
      </c>
      <c r="H110" s="200" t="s">
        <v>681</v>
      </c>
      <c r="I110" s="185">
        <v>5474</v>
      </c>
      <c r="J110" s="123"/>
    </row>
    <row r="111" spans="2:10" ht="51">
      <c r="B111" s="137">
        <v>104</v>
      </c>
      <c r="C111" s="202">
        <v>43109</v>
      </c>
      <c r="D111" s="201" t="s">
        <v>453</v>
      </c>
      <c r="E111" s="203" t="s">
        <v>679</v>
      </c>
      <c r="F111" s="203" t="s">
        <v>844</v>
      </c>
      <c r="G111" s="200" t="s">
        <v>680</v>
      </c>
      <c r="H111" s="200" t="s">
        <v>681</v>
      </c>
      <c r="I111" s="185">
        <v>1497</v>
      </c>
      <c r="J111" s="123"/>
    </row>
    <row r="112" spans="2:10" ht="63.75">
      <c r="B112" s="137">
        <v>105</v>
      </c>
      <c r="C112" s="202">
        <v>43109</v>
      </c>
      <c r="D112" s="201" t="s">
        <v>453</v>
      </c>
      <c r="E112" s="203" t="s">
        <v>682</v>
      </c>
      <c r="F112" s="203" t="s">
        <v>683</v>
      </c>
      <c r="G112" s="203" t="s">
        <v>684</v>
      </c>
      <c r="H112" s="203" t="s">
        <v>685</v>
      </c>
      <c r="I112" s="185">
        <v>195000</v>
      </c>
      <c r="J112" s="123"/>
    </row>
    <row r="113" spans="2:10" ht="25.5">
      <c r="B113" s="137">
        <v>106</v>
      </c>
      <c r="C113" s="199">
        <v>43110</v>
      </c>
      <c r="D113" s="201" t="s">
        <v>453</v>
      </c>
      <c r="E113" s="203" t="s">
        <v>686</v>
      </c>
      <c r="F113" s="200" t="s">
        <v>687</v>
      </c>
      <c r="G113" s="200" t="s">
        <v>688</v>
      </c>
      <c r="H113" s="200" t="s">
        <v>689</v>
      </c>
      <c r="I113" s="185">
        <v>3000</v>
      </c>
      <c r="J113" s="123"/>
    </row>
    <row r="114" spans="2:10" ht="51">
      <c r="B114" s="137">
        <v>107</v>
      </c>
      <c r="C114" s="199">
        <v>43110</v>
      </c>
      <c r="D114" s="201" t="s">
        <v>453</v>
      </c>
      <c r="E114" s="203" t="s">
        <v>686</v>
      </c>
      <c r="F114" s="200" t="s">
        <v>690</v>
      </c>
      <c r="G114" s="200" t="s">
        <v>691</v>
      </c>
      <c r="H114" s="200" t="s">
        <v>692</v>
      </c>
      <c r="I114" s="185">
        <v>2000</v>
      </c>
      <c r="J114" s="123"/>
    </row>
    <row r="115" spans="2:10" ht="63.75">
      <c r="B115" s="137">
        <v>108</v>
      </c>
      <c r="C115" s="199">
        <v>43111</v>
      </c>
      <c r="D115" s="201" t="s">
        <v>453</v>
      </c>
      <c r="E115" s="203" t="s">
        <v>693</v>
      </c>
      <c r="F115" s="200" t="s">
        <v>694</v>
      </c>
      <c r="G115" s="200" t="s">
        <v>695</v>
      </c>
      <c r="H115" s="200" t="s">
        <v>696</v>
      </c>
      <c r="I115" s="185">
        <v>24000</v>
      </c>
      <c r="J115" s="123"/>
    </row>
    <row r="116" spans="2:10" ht="51">
      <c r="B116" s="137">
        <v>109</v>
      </c>
      <c r="C116" s="202">
        <v>43111</v>
      </c>
      <c r="D116" s="201" t="s">
        <v>453</v>
      </c>
      <c r="E116" s="204" t="s">
        <v>467</v>
      </c>
      <c r="F116" s="200" t="s">
        <v>650</v>
      </c>
      <c r="G116" s="203" t="s">
        <v>697</v>
      </c>
      <c r="H116" s="200" t="s">
        <v>1025</v>
      </c>
      <c r="I116" s="185">
        <v>22589.88</v>
      </c>
      <c r="J116" s="123"/>
    </row>
    <row r="117" spans="2:10" ht="51">
      <c r="B117" s="137">
        <v>110</v>
      </c>
      <c r="C117" s="202">
        <v>43112</v>
      </c>
      <c r="D117" s="201" t="s">
        <v>453</v>
      </c>
      <c r="E117" s="204" t="s">
        <v>698</v>
      </c>
      <c r="F117" s="204" t="s">
        <v>431</v>
      </c>
      <c r="G117" s="204" t="s">
        <v>699</v>
      </c>
      <c r="H117" s="204" t="s">
        <v>440</v>
      </c>
      <c r="I117" s="191">
        <v>66080</v>
      </c>
      <c r="J117" s="123"/>
    </row>
    <row r="118" spans="2:10" ht="63.75">
      <c r="B118" s="137">
        <v>111</v>
      </c>
      <c r="C118" s="202">
        <v>43112</v>
      </c>
      <c r="D118" s="201" t="s">
        <v>453</v>
      </c>
      <c r="E118" s="203" t="s">
        <v>693</v>
      </c>
      <c r="F118" s="203" t="s">
        <v>694</v>
      </c>
      <c r="G118" s="203" t="s">
        <v>700</v>
      </c>
      <c r="H118" s="203" t="s">
        <v>701</v>
      </c>
      <c r="I118" s="185">
        <v>24000</v>
      </c>
      <c r="J118" s="123"/>
    </row>
    <row r="119" spans="2:10" ht="63.75">
      <c r="B119" s="137">
        <v>112</v>
      </c>
      <c r="C119" s="202">
        <v>43112</v>
      </c>
      <c r="D119" s="201" t="s">
        <v>453</v>
      </c>
      <c r="E119" s="203" t="s">
        <v>693</v>
      </c>
      <c r="F119" s="203" t="s">
        <v>694</v>
      </c>
      <c r="G119" s="203" t="s">
        <v>702</v>
      </c>
      <c r="H119" s="203" t="s">
        <v>703</v>
      </c>
      <c r="I119" s="185">
        <v>31900</v>
      </c>
      <c r="J119" s="123"/>
    </row>
    <row r="120" spans="2:10" ht="38.25">
      <c r="B120" s="137">
        <v>113</v>
      </c>
      <c r="C120" s="202">
        <v>43112</v>
      </c>
      <c r="D120" s="201" t="s">
        <v>453</v>
      </c>
      <c r="E120" s="203" t="s">
        <v>652</v>
      </c>
      <c r="F120" s="203" t="s">
        <v>704</v>
      </c>
      <c r="G120" s="203" t="s">
        <v>705</v>
      </c>
      <c r="H120" s="203" t="s">
        <v>706</v>
      </c>
      <c r="I120" s="185">
        <v>3500</v>
      </c>
      <c r="J120" s="123"/>
    </row>
    <row r="121" spans="2:10" ht="38.25">
      <c r="B121" s="137">
        <v>114</v>
      </c>
      <c r="C121" s="202">
        <v>43112</v>
      </c>
      <c r="D121" s="201" t="s">
        <v>453</v>
      </c>
      <c r="E121" s="203" t="s">
        <v>520</v>
      </c>
      <c r="F121" s="203" t="s">
        <v>707</v>
      </c>
      <c r="G121" s="203" t="s">
        <v>708</v>
      </c>
      <c r="H121" s="203" t="s">
        <v>709</v>
      </c>
      <c r="I121" s="185">
        <v>10000</v>
      </c>
      <c r="J121" s="123"/>
    </row>
    <row r="122" spans="2:10" ht="38.25">
      <c r="B122" s="137">
        <v>115</v>
      </c>
      <c r="C122" s="202">
        <v>43115</v>
      </c>
      <c r="D122" s="201" t="s">
        <v>453</v>
      </c>
      <c r="E122" s="203" t="s">
        <v>621</v>
      </c>
      <c r="F122" s="203" t="s">
        <v>639</v>
      </c>
      <c r="G122" s="203" t="s">
        <v>640</v>
      </c>
      <c r="H122" s="203" t="s">
        <v>641</v>
      </c>
      <c r="I122" s="185">
        <v>3661</v>
      </c>
      <c r="J122" s="123"/>
    </row>
    <row r="123" spans="2:10" ht="38.25">
      <c r="B123" s="137">
        <v>116</v>
      </c>
      <c r="C123" s="202">
        <v>43115</v>
      </c>
      <c r="D123" s="201" t="s">
        <v>453</v>
      </c>
      <c r="E123" s="203" t="s">
        <v>660</v>
      </c>
      <c r="F123" s="203" t="s">
        <v>710</v>
      </c>
      <c r="G123" s="203" t="s">
        <v>711</v>
      </c>
      <c r="H123" s="203" t="s">
        <v>712</v>
      </c>
      <c r="I123" s="185">
        <v>2763.89</v>
      </c>
      <c r="J123" s="123"/>
    </row>
    <row r="124" spans="2:10" ht="76.5">
      <c r="B124" s="137">
        <v>117</v>
      </c>
      <c r="C124" s="202">
        <v>43115</v>
      </c>
      <c r="D124" s="201" t="s">
        <v>453</v>
      </c>
      <c r="E124" s="203" t="s">
        <v>652</v>
      </c>
      <c r="F124" s="203" t="s">
        <v>713</v>
      </c>
      <c r="G124" s="203" t="s">
        <v>714</v>
      </c>
      <c r="H124" s="203" t="s">
        <v>715</v>
      </c>
      <c r="I124" s="185">
        <v>7000</v>
      </c>
      <c r="J124" s="123"/>
    </row>
    <row r="125" spans="2:10" ht="89.25">
      <c r="B125" s="137">
        <v>118</v>
      </c>
      <c r="C125" s="202">
        <v>43115</v>
      </c>
      <c r="D125" s="201" t="s">
        <v>453</v>
      </c>
      <c r="E125" s="203" t="s">
        <v>716</v>
      </c>
      <c r="F125" s="203" t="s">
        <v>665</v>
      </c>
      <c r="G125" s="203" t="s">
        <v>666</v>
      </c>
      <c r="H125" s="203" t="s">
        <v>1027</v>
      </c>
      <c r="I125" s="185">
        <v>28438</v>
      </c>
      <c r="J125" s="123"/>
    </row>
    <row r="126" spans="2:10" ht="76.5">
      <c r="B126" s="137">
        <v>119</v>
      </c>
      <c r="C126" s="202">
        <v>43115</v>
      </c>
      <c r="D126" s="201" t="s">
        <v>453</v>
      </c>
      <c r="E126" s="203" t="s">
        <v>493</v>
      </c>
      <c r="F126" s="203" t="s">
        <v>717</v>
      </c>
      <c r="G126" s="203" t="s">
        <v>718</v>
      </c>
      <c r="H126" s="203" t="s">
        <v>719</v>
      </c>
      <c r="I126" s="185">
        <v>994.5</v>
      </c>
      <c r="J126" s="123"/>
    </row>
    <row r="127" spans="2:10" ht="51">
      <c r="B127" s="137">
        <v>120</v>
      </c>
      <c r="C127" s="202">
        <v>43115</v>
      </c>
      <c r="D127" s="201" t="s">
        <v>453</v>
      </c>
      <c r="E127" s="203" t="s">
        <v>720</v>
      </c>
      <c r="F127" s="203" t="s">
        <v>609</v>
      </c>
      <c r="G127" s="203" t="s">
        <v>610</v>
      </c>
      <c r="H127" s="203" t="s">
        <v>721</v>
      </c>
      <c r="I127" s="185">
        <v>6786.82</v>
      </c>
      <c r="J127" s="123"/>
    </row>
    <row r="128" spans="2:10" ht="38.25">
      <c r="B128" s="137">
        <v>121</v>
      </c>
      <c r="C128" s="202">
        <v>43116</v>
      </c>
      <c r="D128" s="201" t="s">
        <v>453</v>
      </c>
      <c r="E128" s="203" t="s">
        <v>722</v>
      </c>
      <c r="F128" s="203" t="s">
        <v>741</v>
      </c>
      <c r="G128" s="203" t="s">
        <v>723</v>
      </c>
      <c r="H128" s="203" t="s">
        <v>724</v>
      </c>
      <c r="I128" s="186">
        <v>13131.54</v>
      </c>
      <c r="J128" s="123"/>
    </row>
    <row r="129" spans="2:10" ht="63.75">
      <c r="B129" s="137">
        <v>122</v>
      </c>
      <c r="C129" s="202">
        <v>43116</v>
      </c>
      <c r="D129" s="201" t="s">
        <v>453</v>
      </c>
      <c r="E129" s="203" t="s">
        <v>621</v>
      </c>
      <c r="F129" s="203" t="s">
        <v>725</v>
      </c>
      <c r="G129" s="203" t="s">
        <v>726</v>
      </c>
      <c r="H129" s="203" t="s">
        <v>727</v>
      </c>
      <c r="I129" s="185">
        <v>6233.33</v>
      </c>
      <c r="J129" s="123"/>
    </row>
    <row r="130" spans="2:10" ht="51">
      <c r="B130" s="137">
        <v>123</v>
      </c>
      <c r="C130" s="202">
        <v>43116</v>
      </c>
      <c r="D130" s="201" t="s">
        <v>453</v>
      </c>
      <c r="E130" s="203" t="s">
        <v>728</v>
      </c>
      <c r="F130" s="203" t="s">
        <v>729</v>
      </c>
      <c r="G130" s="203" t="s">
        <v>730</v>
      </c>
      <c r="H130" s="203" t="s">
        <v>731</v>
      </c>
      <c r="I130" s="185">
        <v>12128.25</v>
      </c>
      <c r="J130" s="123"/>
    </row>
    <row r="131" spans="2:10" ht="51">
      <c r="B131" s="137">
        <v>124</v>
      </c>
      <c r="C131" s="202">
        <v>43116</v>
      </c>
      <c r="D131" s="201" t="s">
        <v>453</v>
      </c>
      <c r="E131" s="203" t="s">
        <v>732</v>
      </c>
      <c r="F131" s="203" t="s">
        <v>443</v>
      </c>
      <c r="G131" s="203" t="s">
        <v>656</v>
      </c>
      <c r="H131" s="203" t="s">
        <v>733</v>
      </c>
      <c r="I131" s="189">
        <v>588023.55</v>
      </c>
      <c r="J131" s="123"/>
    </row>
    <row r="132" spans="2:10" ht="38.25">
      <c r="B132" s="137">
        <v>125</v>
      </c>
      <c r="C132" s="202">
        <v>43116</v>
      </c>
      <c r="D132" s="201" t="s">
        <v>453</v>
      </c>
      <c r="E132" s="203" t="s">
        <v>734</v>
      </c>
      <c r="F132" s="200" t="s">
        <v>735</v>
      </c>
      <c r="G132" s="200" t="s">
        <v>736</v>
      </c>
      <c r="H132" s="200" t="s">
        <v>737</v>
      </c>
      <c r="I132" s="186">
        <v>6175</v>
      </c>
      <c r="J132" s="123"/>
    </row>
    <row r="133" spans="2:10" ht="76.5">
      <c r="B133" s="137">
        <v>126</v>
      </c>
      <c r="C133" s="202">
        <v>43117</v>
      </c>
      <c r="D133" s="201" t="s">
        <v>453</v>
      </c>
      <c r="E133" s="203" t="s">
        <v>720</v>
      </c>
      <c r="F133" s="203" t="s">
        <v>738</v>
      </c>
      <c r="G133" s="203" t="s">
        <v>739</v>
      </c>
      <c r="H133" s="203" t="s">
        <v>740</v>
      </c>
      <c r="I133" s="185">
        <v>413</v>
      </c>
      <c r="J133" s="123"/>
    </row>
    <row r="134" spans="2:10" ht="89.25">
      <c r="B134" s="137">
        <v>127</v>
      </c>
      <c r="C134" s="202">
        <v>43117</v>
      </c>
      <c r="D134" s="201" t="s">
        <v>453</v>
      </c>
      <c r="E134" s="203" t="s">
        <v>660</v>
      </c>
      <c r="F134" s="203" t="s">
        <v>741</v>
      </c>
      <c r="G134" s="203" t="s">
        <v>742</v>
      </c>
      <c r="H134" s="203" t="s">
        <v>743</v>
      </c>
      <c r="I134" s="186">
        <v>539.24</v>
      </c>
      <c r="J134" s="123"/>
    </row>
    <row r="135" spans="2:10" ht="51">
      <c r="B135" s="137">
        <v>128</v>
      </c>
      <c r="C135" s="202">
        <v>43117</v>
      </c>
      <c r="D135" s="201" t="s">
        <v>453</v>
      </c>
      <c r="E135" s="203" t="s">
        <v>744</v>
      </c>
      <c r="F135" s="203" t="s">
        <v>745</v>
      </c>
      <c r="G135" s="203" t="s">
        <v>746</v>
      </c>
      <c r="H135" s="203" t="s">
        <v>747</v>
      </c>
      <c r="I135" s="185">
        <v>4570</v>
      </c>
      <c r="J135" s="123"/>
    </row>
    <row r="136" spans="2:10" ht="51">
      <c r="B136" s="137">
        <v>129</v>
      </c>
      <c r="C136" s="202">
        <v>43122</v>
      </c>
      <c r="D136" s="201" t="s">
        <v>453</v>
      </c>
      <c r="E136" s="203" t="s">
        <v>510</v>
      </c>
      <c r="F136" s="203" t="s">
        <v>667</v>
      </c>
      <c r="G136" s="203" t="s">
        <v>668</v>
      </c>
      <c r="H136" s="203" t="s">
        <v>748</v>
      </c>
      <c r="I136" s="185">
        <v>2364.1</v>
      </c>
      <c r="J136" s="123"/>
    </row>
    <row r="137" spans="2:10" ht="51">
      <c r="B137" s="137">
        <v>130</v>
      </c>
      <c r="C137" s="202">
        <v>43122</v>
      </c>
      <c r="D137" s="201" t="s">
        <v>453</v>
      </c>
      <c r="E137" s="203" t="s">
        <v>660</v>
      </c>
      <c r="F137" s="203" t="s">
        <v>749</v>
      </c>
      <c r="G137" s="203" t="s">
        <v>750</v>
      </c>
      <c r="H137" s="203" t="s">
        <v>751</v>
      </c>
      <c r="I137" s="185">
        <v>12640</v>
      </c>
      <c r="J137" s="123"/>
    </row>
    <row r="138" spans="2:10" ht="51">
      <c r="B138" s="137">
        <v>131</v>
      </c>
      <c r="C138" s="202">
        <v>43122</v>
      </c>
      <c r="D138" s="201" t="s">
        <v>453</v>
      </c>
      <c r="E138" s="203" t="s">
        <v>660</v>
      </c>
      <c r="F138" s="203" t="s">
        <v>749</v>
      </c>
      <c r="G138" s="203" t="s">
        <v>750</v>
      </c>
      <c r="H138" s="203" t="s">
        <v>751</v>
      </c>
      <c r="I138" s="185">
        <v>18960</v>
      </c>
      <c r="J138" s="123"/>
    </row>
    <row r="139" spans="2:10" ht="63.75">
      <c r="B139" s="137">
        <v>132</v>
      </c>
      <c r="C139" s="202">
        <v>43122</v>
      </c>
      <c r="D139" s="201" t="s">
        <v>453</v>
      </c>
      <c r="E139" s="203" t="s">
        <v>752</v>
      </c>
      <c r="F139" s="203" t="s">
        <v>609</v>
      </c>
      <c r="G139" s="203" t="s">
        <v>753</v>
      </c>
      <c r="H139" s="203" t="s">
        <v>721</v>
      </c>
      <c r="I139" s="185">
        <v>2946.86</v>
      </c>
      <c r="J139" s="123"/>
    </row>
    <row r="140" spans="2:10" ht="51">
      <c r="B140" s="137">
        <v>133</v>
      </c>
      <c r="C140" s="202">
        <v>43122</v>
      </c>
      <c r="D140" s="201" t="s">
        <v>453</v>
      </c>
      <c r="E140" s="203" t="s">
        <v>693</v>
      </c>
      <c r="F140" s="203" t="s">
        <v>754</v>
      </c>
      <c r="G140" s="203" t="s">
        <v>755</v>
      </c>
      <c r="H140" s="203" t="s">
        <v>756</v>
      </c>
      <c r="I140" s="185">
        <v>70250</v>
      </c>
      <c r="J140" s="123"/>
    </row>
    <row r="141" spans="2:10" ht="38.25">
      <c r="B141" s="137">
        <v>134</v>
      </c>
      <c r="C141" s="202">
        <v>43122</v>
      </c>
      <c r="D141" s="201" t="s">
        <v>453</v>
      </c>
      <c r="E141" s="203" t="s">
        <v>454</v>
      </c>
      <c r="F141" s="203" t="s">
        <v>643</v>
      </c>
      <c r="G141" s="203" t="s">
        <v>644</v>
      </c>
      <c r="H141" s="203" t="s">
        <v>757</v>
      </c>
      <c r="I141" s="185">
        <v>914.81</v>
      </c>
      <c r="J141" s="123"/>
    </row>
    <row r="142" spans="2:10" ht="76.5">
      <c r="B142" s="137">
        <v>135</v>
      </c>
      <c r="C142" s="202">
        <v>43122</v>
      </c>
      <c r="D142" s="201" t="s">
        <v>453</v>
      </c>
      <c r="E142" s="203" t="s">
        <v>493</v>
      </c>
      <c r="F142" s="203" t="s">
        <v>758</v>
      </c>
      <c r="G142" s="203" t="s">
        <v>759</v>
      </c>
      <c r="H142" s="203" t="s">
        <v>760</v>
      </c>
      <c r="I142" s="185">
        <v>44835.9</v>
      </c>
      <c r="J142" s="123"/>
    </row>
    <row r="143" spans="2:10" ht="76.5">
      <c r="B143" s="137">
        <v>136</v>
      </c>
      <c r="C143" s="202">
        <v>43122</v>
      </c>
      <c r="D143" s="201" t="s">
        <v>453</v>
      </c>
      <c r="E143" s="203" t="s">
        <v>493</v>
      </c>
      <c r="F143" s="203" t="s">
        <v>844</v>
      </c>
      <c r="G143" s="203" t="s">
        <v>761</v>
      </c>
      <c r="H143" s="203" t="s">
        <v>762</v>
      </c>
      <c r="I143" s="185">
        <v>7574.5</v>
      </c>
      <c r="J143" s="123"/>
    </row>
    <row r="144" spans="2:10" ht="38.25">
      <c r="B144" s="137">
        <v>137</v>
      </c>
      <c r="C144" s="202">
        <v>43122</v>
      </c>
      <c r="D144" s="201" t="s">
        <v>453</v>
      </c>
      <c r="E144" s="203" t="s">
        <v>722</v>
      </c>
      <c r="F144" s="203" t="s">
        <v>763</v>
      </c>
      <c r="G144" s="203" t="s">
        <v>764</v>
      </c>
      <c r="H144" s="203" t="s">
        <v>765</v>
      </c>
      <c r="I144" s="185">
        <v>136012.8</v>
      </c>
      <c r="J144" s="123"/>
    </row>
    <row r="145" spans="2:10" ht="38.25">
      <c r="B145" s="137">
        <v>138</v>
      </c>
      <c r="C145" s="202">
        <v>43122</v>
      </c>
      <c r="D145" s="201" t="s">
        <v>453</v>
      </c>
      <c r="E145" s="203" t="s">
        <v>467</v>
      </c>
      <c r="F145" s="203" t="s">
        <v>766</v>
      </c>
      <c r="G145" s="203" t="s">
        <v>767</v>
      </c>
      <c r="H145" s="203" t="s">
        <v>768</v>
      </c>
      <c r="I145" s="185">
        <v>82416.67</v>
      </c>
      <c r="J145" s="123"/>
    </row>
    <row r="146" spans="2:10" ht="51">
      <c r="B146" s="137">
        <v>139</v>
      </c>
      <c r="C146" s="202">
        <v>43123</v>
      </c>
      <c r="D146" s="201" t="s">
        <v>453</v>
      </c>
      <c r="E146" s="203" t="s">
        <v>467</v>
      </c>
      <c r="F146" s="203" t="s">
        <v>769</v>
      </c>
      <c r="G146" s="203" t="s">
        <v>770</v>
      </c>
      <c r="H146" s="203" t="s">
        <v>771</v>
      </c>
      <c r="I146" s="185">
        <v>20104.17</v>
      </c>
      <c r="J146" s="123"/>
    </row>
    <row r="147" spans="2:10" ht="51">
      <c r="B147" s="137">
        <v>140</v>
      </c>
      <c r="C147" s="202">
        <v>43124</v>
      </c>
      <c r="D147" s="201" t="s">
        <v>453</v>
      </c>
      <c r="E147" s="203" t="s">
        <v>520</v>
      </c>
      <c r="F147" s="200" t="s">
        <v>772</v>
      </c>
      <c r="G147" s="203" t="s">
        <v>773</v>
      </c>
      <c r="H147" s="200" t="s">
        <v>774</v>
      </c>
      <c r="I147" s="185">
        <v>79154.6</v>
      </c>
      <c r="J147" s="123"/>
    </row>
    <row r="148" spans="2:10" ht="63.75">
      <c r="B148" s="137">
        <v>141</v>
      </c>
      <c r="C148" s="202">
        <v>43124</v>
      </c>
      <c r="D148" s="201" t="s">
        <v>453</v>
      </c>
      <c r="E148" s="203" t="s">
        <v>621</v>
      </c>
      <c r="F148" s="203" t="s">
        <v>432</v>
      </c>
      <c r="G148" s="203" t="s">
        <v>775</v>
      </c>
      <c r="H148" s="203" t="s">
        <v>447</v>
      </c>
      <c r="I148" s="185">
        <v>4597.45</v>
      </c>
      <c r="J148" s="123"/>
    </row>
    <row r="149" spans="2:10" ht="63.75">
      <c r="B149" s="137">
        <v>142</v>
      </c>
      <c r="C149" s="202">
        <v>43124</v>
      </c>
      <c r="D149" s="201" t="s">
        <v>453</v>
      </c>
      <c r="E149" s="203" t="s">
        <v>776</v>
      </c>
      <c r="F149" s="203" t="s">
        <v>777</v>
      </c>
      <c r="G149" s="203" t="s">
        <v>778</v>
      </c>
      <c r="H149" s="203" t="s">
        <v>779</v>
      </c>
      <c r="I149" s="185">
        <v>2596</v>
      </c>
      <c r="J149" s="123"/>
    </row>
    <row r="150" spans="2:10" ht="76.5">
      <c r="B150" s="137">
        <v>143</v>
      </c>
      <c r="C150" s="202">
        <v>43124</v>
      </c>
      <c r="D150" s="201" t="s">
        <v>453</v>
      </c>
      <c r="E150" s="203" t="s">
        <v>780</v>
      </c>
      <c r="F150" s="203" t="s">
        <v>431</v>
      </c>
      <c r="G150" s="203" t="s">
        <v>781</v>
      </c>
      <c r="H150" s="203" t="s">
        <v>782</v>
      </c>
      <c r="I150" s="185">
        <v>7250</v>
      </c>
      <c r="J150" s="123"/>
    </row>
    <row r="151" spans="2:10" ht="76.5">
      <c r="B151" s="137">
        <v>144</v>
      </c>
      <c r="C151" s="202">
        <v>43124</v>
      </c>
      <c r="D151" s="201" t="s">
        <v>453</v>
      </c>
      <c r="E151" s="203" t="s">
        <v>780</v>
      </c>
      <c r="F151" s="203" t="s">
        <v>431</v>
      </c>
      <c r="G151" s="203" t="s">
        <v>781</v>
      </c>
      <c r="H151" s="203" t="s">
        <v>782</v>
      </c>
      <c r="I151" s="185">
        <v>4000</v>
      </c>
      <c r="J151" s="123"/>
    </row>
    <row r="152" spans="2:10" ht="38.25">
      <c r="B152" s="137">
        <v>145</v>
      </c>
      <c r="C152" s="202">
        <v>43125</v>
      </c>
      <c r="D152" s="201" t="s">
        <v>453</v>
      </c>
      <c r="E152" s="203" t="s">
        <v>783</v>
      </c>
      <c r="F152" s="203" t="s">
        <v>599</v>
      </c>
      <c r="G152" s="203" t="s">
        <v>600</v>
      </c>
      <c r="H152" s="200" t="s">
        <v>601</v>
      </c>
      <c r="I152" s="185">
        <v>2606</v>
      </c>
      <c r="J152" s="123"/>
    </row>
    <row r="153" spans="2:10" ht="51">
      <c r="B153" s="137">
        <v>146</v>
      </c>
      <c r="C153" s="202">
        <v>43125</v>
      </c>
      <c r="D153" s="201" t="s">
        <v>453</v>
      </c>
      <c r="E153" s="203" t="s">
        <v>467</v>
      </c>
      <c r="F153" s="203" t="s">
        <v>784</v>
      </c>
      <c r="G153" s="203" t="s">
        <v>785</v>
      </c>
      <c r="H153" s="203" t="s">
        <v>786</v>
      </c>
      <c r="I153" s="190">
        <v>1400</v>
      </c>
      <c r="J153" s="123"/>
    </row>
    <row r="154" spans="2:10" ht="51">
      <c r="B154" s="137">
        <v>147</v>
      </c>
      <c r="C154" s="202">
        <v>43125</v>
      </c>
      <c r="D154" s="201" t="s">
        <v>453</v>
      </c>
      <c r="E154" s="203" t="s">
        <v>467</v>
      </c>
      <c r="F154" s="203" t="s">
        <v>787</v>
      </c>
      <c r="G154" s="203" t="s">
        <v>788</v>
      </c>
      <c r="H154" s="203" t="s">
        <v>789</v>
      </c>
      <c r="I154" s="190">
        <v>7291.67</v>
      </c>
      <c r="J154" s="123"/>
    </row>
    <row r="155" spans="2:10" ht="38.25">
      <c r="B155" s="137">
        <v>148</v>
      </c>
      <c r="C155" s="202">
        <v>43125</v>
      </c>
      <c r="D155" s="201" t="s">
        <v>453</v>
      </c>
      <c r="E155" s="203" t="s">
        <v>835</v>
      </c>
      <c r="F155" s="203" t="s">
        <v>836</v>
      </c>
      <c r="G155" s="203" t="s">
        <v>790</v>
      </c>
      <c r="H155" s="203" t="s">
        <v>791</v>
      </c>
      <c r="I155" s="190">
        <v>7280.02</v>
      </c>
      <c r="J155" s="123"/>
    </row>
    <row r="156" spans="2:10" ht="63.75">
      <c r="B156" s="137">
        <v>149</v>
      </c>
      <c r="C156" s="202">
        <v>43125</v>
      </c>
      <c r="D156" s="201" t="s">
        <v>453</v>
      </c>
      <c r="E156" s="203" t="s">
        <v>792</v>
      </c>
      <c r="F156" s="203" t="s">
        <v>793</v>
      </c>
      <c r="G156" s="203" t="s">
        <v>794</v>
      </c>
      <c r="H156" s="203" t="s">
        <v>795</v>
      </c>
      <c r="I156" s="190">
        <v>15000</v>
      </c>
      <c r="J156" s="123"/>
    </row>
    <row r="157" spans="2:10" ht="38.25">
      <c r="B157" s="137">
        <v>150</v>
      </c>
      <c r="C157" s="202">
        <v>43125</v>
      </c>
      <c r="D157" s="201" t="s">
        <v>453</v>
      </c>
      <c r="E157" s="203" t="s">
        <v>657</v>
      </c>
      <c r="F157" s="203" t="s">
        <v>796</v>
      </c>
      <c r="G157" s="203" t="s">
        <v>797</v>
      </c>
      <c r="H157" s="203" t="s">
        <v>798</v>
      </c>
      <c r="I157" s="190">
        <v>8750</v>
      </c>
      <c r="J157" s="123"/>
    </row>
    <row r="158" spans="2:10" ht="63.75">
      <c r="B158" s="137">
        <v>151</v>
      </c>
      <c r="C158" s="202">
        <v>43125</v>
      </c>
      <c r="D158" s="201" t="s">
        <v>453</v>
      </c>
      <c r="E158" s="203" t="s">
        <v>799</v>
      </c>
      <c r="F158" s="203" t="s">
        <v>800</v>
      </c>
      <c r="G158" s="203" t="s">
        <v>801</v>
      </c>
      <c r="H158" s="203" t="s">
        <v>802</v>
      </c>
      <c r="I158" s="190">
        <v>74000</v>
      </c>
      <c r="J158" s="123"/>
    </row>
    <row r="159" spans="2:10" ht="63.75">
      <c r="B159" s="137">
        <v>152</v>
      </c>
      <c r="C159" s="202">
        <v>43126</v>
      </c>
      <c r="D159" s="201" t="s">
        <v>453</v>
      </c>
      <c r="E159" s="203" t="s">
        <v>682</v>
      </c>
      <c r="F159" s="204" t="s">
        <v>803</v>
      </c>
      <c r="G159" s="203" t="s">
        <v>804</v>
      </c>
      <c r="H159" s="203" t="s">
        <v>805</v>
      </c>
      <c r="I159" s="190">
        <v>9450</v>
      </c>
      <c r="J159" s="123"/>
    </row>
    <row r="160" spans="2:10" ht="51">
      <c r="B160" s="137">
        <v>153</v>
      </c>
      <c r="C160" s="202">
        <v>43126</v>
      </c>
      <c r="D160" s="201" t="s">
        <v>453</v>
      </c>
      <c r="E160" s="203" t="s">
        <v>671</v>
      </c>
      <c r="F160" s="203" t="s">
        <v>672</v>
      </c>
      <c r="G160" s="203" t="s">
        <v>673</v>
      </c>
      <c r="H160" s="200" t="s">
        <v>674</v>
      </c>
      <c r="I160" s="190">
        <v>913</v>
      </c>
      <c r="J160" s="123"/>
    </row>
    <row r="161" spans="2:10" ht="51">
      <c r="B161" s="137">
        <v>154</v>
      </c>
      <c r="C161" s="202">
        <v>43129</v>
      </c>
      <c r="D161" s="201" t="s">
        <v>453</v>
      </c>
      <c r="E161" s="203" t="s">
        <v>806</v>
      </c>
      <c r="F161" s="203" t="s">
        <v>636</v>
      </c>
      <c r="G161" s="203" t="s">
        <v>807</v>
      </c>
      <c r="H161" s="203" t="s">
        <v>808</v>
      </c>
      <c r="I161" s="190">
        <v>180</v>
      </c>
      <c r="J161" s="123"/>
    </row>
    <row r="162" spans="2:10" ht="76.5">
      <c r="B162" s="137">
        <v>155</v>
      </c>
      <c r="C162" s="202">
        <v>43129</v>
      </c>
      <c r="D162" s="201" t="s">
        <v>453</v>
      </c>
      <c r="E162" s="203" t="s">
        <v>780</v>
      </c>
      <c r="F162" s="203" t="s">
        <v>431</v>
      </c>
      <c r="G162" s="203" t="s">
        <v>809</v>
      </c>
      <c r="H162" s="203" t="s">
        <v>810</v>
      </c>
      <c r="I162" s="190">
        <v>31860</v>
      </c>
      <c r="J162" s="123"/>
    </row>
    <row r="163" spans="2:10" ht="25.5">
      <c r="B163" s="137">
        <v>156</v>
      </c>
      <c r="C163" s="202">
        <v>43130</v>
      </c>
      <c r="D163" s="201" t="s">
        <v>453</v>
      </c>
      <c r="E163" s="203" t="s">
        <v>811</v>
      </c>
      <c r="F163" s="208" t="s">
        <v>991</v>
      </c>
      <c r="G163" s="203" t="s">
        <v>812</v>
      </c>
      <c r="H163" s="203" t="s">
        <v>1028</v>
      </c>
      <c r="I163" s="190">
        <v>266772.6</v>
      </c>
      <c r="J163" s="123"/>
    </row>
    <row r="164" spans="2:10" ht="51">
      <c r="B164" s="137">
        <v>157</v>
      </c>
      <c r="C164" s="202">
        <v>43130</v>
      </c>
      <c r="D164" s="201" t="s">
        <v>453</v>
      </c>
      <c r="E164" s="203" t="s">
        <v>467</v>
      </c>
      <c r="F164" s="208" t="s">
        <v>977</v>
      </c>
      <c r="G164" s="203" t="s">
        <v>677</v>
      </c>
      <c r="H164" s="200" t="s">
        <v>678</v>
      </c>
      <c r="I164" s="190">
        <v>1770</v>
      </c>
      <c r="J164" s="123"/>
    </row>
    <row r="165" spans="2:10" ht="63.75">
      <c r="B165" s="137">
        <v>158</v>
      </c>
      <c r="C165" s="202">
        <v>43130</v>
      </c>
      <c r="D165" s="201" t="s">
        <v>453</v>
      </c>
      <c r="E165" s="203" t="s">
        <v>632</v>
      </c>
      <c r="F165" s="200" t="s">
        <v>813</v>
      </c>
      <c r="G165" s="203" t="s">
        <v>814</v>
      </c>
      <c r="H165" s="200" t="s">
        <v>815</v>
      </c>
      <c r="I165" s="189">
        <v>27980.35</v>
      </c>
      <c r="J165" s="123"/>
    </row>
    <row r="166" spans="2:10" ht="51">
      <c r="B166" s="137">
        <v>159</v>
      </c>
      <c r="C166" s="202">
        <v>43130</v>
      </c>
      <c r="D166" s="201" t="s">
        <v>453</v>
      </c>
      <c r="E166" s="203" t="s">
        <v>632</v>
      </c>
      <c r="F166" s="203" t="s">
        <v>816</v>
      </c>
      <c r="G166" s="203" t="s">
        <v>817</v>
      </c>
      <c r="H166" s="203" t="s">
        <v>818</v>
      </c>
      <c r="I166" s="190">
        <v>22880</v>
      </c>
      <c r="J166" s="123"/>
    </row>
    <row r="167" spans="2:10" ht="38.25">
      <c r="B167" s="137">
        <v>160</v>
      </c>
      <c r="C167" s="202">
        <v>43160</v>
      </c>
      <c r="D167" s="201" t="s">
        <v>453</v>
      </c>
      <c r="E167" s="203" t="s">
        <v>819</v>
      </c>
      <c r="F167" s="203" t="s">
        <v>820</v>
      </c>
      <c r="G167" s="203" t="s">
        <v>821</v>
      </c>
      <c r="H167" s="203" t="s">
        <v>822</v>
      </c>
      <c r="I167" s="190">
        <v>3867.5</v>
      </c>
      <c r="J167" s="123"/>
    </row>
    <row r="168" spans="2:10" ht="38.25">
      <c r="B168" s="137">
        <v>161</v>
      </c>
      <c r="C168" s="205">
        <v>43160</v>
      </c>
      <c r="D168" s="201" t="s">
        <v>453</v>
      </c>
      <c r="E168" s="203" t="s">
        <v>657</v>
      </c>
      <c r="F168" s="209" t="s">
        <v>823</v>
      </c>
      <c r="G168" s="209" t="s">
        <v>824</v>
      </c>
      <c r="H168" s="209" t="s">
        <v>825</v>
      </c>
      <c r="I168" s="192">
        <v>960</v>
      </c>
      <c r="J168" s="123"/>
    </row>
    <row r="169" spans="2:10" ht="76.5">
      <c r="B169" s="137">
        <v>162</v>
      </c>
      <c r="C169" s="202">
        <v>43160</v>
      </c>
      <c r="D169" s="201" t="s">
        <v>453</v>
      </c>
      <c r="E169" s="203" t="s">
        <v>826</v>
      </c>
      <c r="F169" s="203" t="s">
        <v>738</v>
      </c>
      <c r="G169" s="203" t="s">
        <v>739</v>
      </c>
      <c r="H169" s="203" t="s">
        <v>740</v>
      </c>
      <c r="I169" s="190">
        <v>413</v>
      </c>
      <c r="J169" s="123"/>
    </row>
    <row r="170" spans="2:10" ht="38.25">
      <c r="B170" s="137">
        <v>163</v>
      </c>
      <c r="C170" s="205">
        <v>43160</v>
      </c>
      <c r="D170" s="201" t="s">
        <v>453</v>
      </c>
      <c r="E170" s="203" t="s">
        <v>657</v>
      </c>
      <c r="F170" s="203" t="s">
        <v>823</v>
      </c>
      <c r="G170" s="203" t="s">
        <v>827</v>
      </c>
      <c r="H170" s="209" t="s">
        <v>828</v>
      </c>
      <c r="I170" s="190">
        <v>930</v>
      </c>
      <c r="J170" s="123"/>
    </row>
    <row r="171" spans="2:10" ht="51">
      <c r="B171" s="137">
        <v>164</v>
      </c>
      <c r="C171" s="202">
        <v>43161</v>
      </c>
      <c r="D171" s="201" t="s">
        <v>453</v>
      </c>
      <c r="E171" s="203" t="s">
        <v>829</v>
      </c>
      <c r="F171" s="203" t="s">
        <v>433</v>
      </c>
      <c r="G171" s="203" t="s">
        <v>830</v>
      </c>
      <c r="H171" s="203" t="s">
        <v>448</v>
      </c>
      <c r="I171" s="190">
        <v>2239.64</v>
      </c>
      <c r="J171" s="123"/>
    </row>
    <row r="172" spans="2:10" ht="63.75">
      <c r="B172" s="137">
        <v>165</v>
      </c>
      <c r="C172" s="202">
        <v>43161</v>
      </c>
      <c r="D172" s="201" t="s">
        <v>453</v>
      </c>
      <c r="E172" s="203" t="s">
        <v>693</v>
      </c>
      <c r="F172" s="203" t="s">
        <v>694</v>
      </c>
      <c r="G172" s="203" t="s">
        <v>831</v>
      </c>
      <c r="H172" s="203" t="s">
        <v>832</v>
      </c>
      <c r="I172" s="190">
        <v>24000</v>
      </c>
      <c r="J172" s="123"/>
    </row>
    <row r="173" spans="2:10" ht="76.5">
      <c r="B173" s="137">
        <v>166</v>
      </c>
      <c r="C173" s="202">
        <v>43161</v>
      </c>
      <c r="D173" s="201" t="s">
        <v>453</v>
      </c>
      <c r="E173" s="203" t="s">
        <v>693</v>
      </c>
      <c r="F173" s="203" t="s">
        <v>694</v>
      </c>
      <c r="G173" s="203" t="s">
        <v>833</v>
      </c>
      <c r="H173" s="203" t="s">
        <v>834</v>
      </c>
      <c r="I173" s="190">
        <v>30000</v>
      </c>
      <c r="J173" s="123"/>
    </row>
    <row r="174" spans="2:10" ht="38.25">
      <c r="B174" s="137">
        <v>167</v>
      </c>
      <c r="C174" s="202">
        <v>43161</v>
      </c>
      <c r="D174" s="201" t="s">
        <v>453</v>
      </c>
      <c r="E174" s="203" t="s">
        <v>835</v>
      </c>
      <c r="F174" s="203" t="s">
        <v>836</v>
      </c>
      <c r="G174" s="203" t="s">
        <v>837</v>
      </c>
      <c r="H174" s="203" t="s">
        <v>838</v>
      </c>
      <c r="I174" s="193">
        <v>209790.15</v>
      </c>
      <c r="J174" s="123"/>
    </row>
    <row r="175" spans="2:10" ht="51">
      <c r="B175" s="137">
        <v>168</v>
      </c>
      <c r="C175" s="202">
        <v>43161</v>
      </c>
      <c r="D175" s="201" t="s">
        <v>453</v>
      </c>
      <c r="E175" s="203" t="s">
        <v>835</v>
      </c>
      <c r="F175" s="203" t="s">
        <v>839</v>
      </c>
      <c r="G175" s="203" t="s">
        <v>840</v>
      </c>
      <c r="H175" s="203" t="s">
        <v>841</v>
      </c>
      <c r="I175" s="193">
        <v>6490</v>
      </c>
      <c r="J175" s="123"/>
    </row>
    <row r="176" spans="2:10" ht="38.25">
      <c r="B176" s="137">
        <v>169</v>
      </c>
      <c r="C176" s="202">
        <v>43161</v>
      </c>
      <c r="D176" s="201" t="s">
        <v>453</v>
      </c>
      <c r="E176" s="203" t="s">
        <v>467</v>
      </c>
      <c r="F176" s="203" t="s">
        <v>842</v>
      </c>
      <c r="G176" s="203" t="s">
        <v>627</v>
      </c>
      <c r="H176" s="203" t="s">
        <v>843</v>
      </c>
      <c r="I176" s="190">
        <v>2255</v>
      </c>
      <c r="J176" s="123"/>
    </row>
    <row r="177" spans="2:10" ht="76.5">
      <c r="B177" s="137">
        <v>170</v>
      </c>
      <c r="C177" s="202">
        <v>43161</v>
      </c>
      <c r="D177" s="201" t="s">
        <v>453</v>
      </c>
      <c r="E177" s="203" t="s">
        <v>534</v>
      </c>
      <c r="F177" s="203" t="s">
        <v>844</v>
      </c>
      <c r="G177" s="203" t="s">
        <v>761</v>
      </c>
      <c r="H177" s="203" t="s">
        <v>845</v>
      </c>
      <c r="I177" s="190">
        <v>6344</v>
      </c>
      <c r="J177" s="123"/>
    </row>
    <row r="178" spans="2:10" ht="51">
      <c r="B178" s="137">
        <v>171</v>
      </c>
      <c r="C178" s="202">
        <v>43161</v>
      </c>
      <c r="D178" s="201" t="s">
        <v>453</v>
      </c>
      <c r="E178" s="203" t="s">
        <v>806</v>
      </c>
      <c r="F178" s="203" t="s">
        <v>636</v>
      </c>
      <c r="G178" s="203" t="s">
        <v>807</v>
      </c>
      <c r="H178" s="203" t="s">
        <v>808</v>
      </c>
      <c r="I178" s="190">
        <v>210</v>
      </c>
      <c r="J178" s="123"/>
    </row>
    <row r="179" spans="2:10" ht="63.75">
      <c r="B179" s="137">
        <v>172</v>
      </c>
      <c r="C179" s="202">
        <v>43164</v>
      </c>
      <c r="D179" s="201" t="s">
        <v>453</v>
      </c>
      <c r="E179" s="203" t="s">
        <v>752</v>
      </c>
      <c r="F179" s="203" t="s">
        <v>609</v>
      </c>
      <c r="G179" s="203" t="s">
        <v>753</v>
      </c>
      <c r="H179" s="203" t="s">
        <v>721</v>
      </c>
      <c r="I179" s="190">
        <v>2946.86</v>
      </c>
      <c r="J179" s="123"/>
    </row>
    <row r="180" spans="2:10" ht="51">
      <c r="B180" s="137">
        <v>173</v>
      </c>
      <c r="C180" s="202">
        <v>43164</v>
      </c>
      <c r="D180" s="201" t="s">
        <v>453</v>
      </c>
      <c r="E180" s="203" t="s">
        <v>846</v>
      </c>
      <c r="F180" s="200" t="s">
        <v>847</v>
      </c>
      <c r="G180" s="203" t="s">
        <v>848</v>
      </c>
      <c r="H180" s="203" t="s">
        <v>849</v>
      </c>
      <c r="I180" s="193">
        <v>7817.5</v>
      </c>
      <c r="J180" s="123"/>
    </row>
    <row r="181" spans="2:10" ht="38.25">
      <c r="B181" s="137">
        <v>174</v>
      </c>
      <c r="C181" s="202">
        <v>43164</v>
      </c>
      <c r="D181" s="201" t="s">
        <v>453</v>
      </c>
      <c r="E181" s="203" t="s">
        <v>621</v>
      </c>
      <c r="F181" s="203" t="s">
        <v>850</v>
      </c>
      <c r="G181" s="203" t="s">
        <v>1021</v>
      </c>
      <c r="H181" s="203" t="s">
        <v>851</v>
      </c>
      <c r="I181" s="190">
        <v>1500</v>
      </c>
      <c r="J181" s="123"/>
    </row>
    <row r="182" spans="2:10" ht="51">
      <c r="B182" s="137">
        <v>175</v>
      </c>
      <c r="C182" s="202">
        <v>43164</v>
      </c>
      <c r="D182" s="201" t="s">
        <v>453</v>
      </c>
      <c r="E182" s="203" t="s">
        <v>806</v>
      </c>
      <c r="F182" s="203" t="s">
        <v>636</v>
      </c>
      <c r="G182" s="203" t="s">
        <v>807</v>
      </c>
      <c r="H182" s="203" t="s">
        <v>808</v>
      </c>
      <c r="I182" s="190">
        <v>140</v>
      </c>
      <c r="J182" s="123"/>
    </row>
    <row r="183" spans="2:10" ht="38.25">
      <c r="B183" s="137">
        <v>176</v>
      </c>
      <c r="C183" s="202">
        <v>43164</v>
      </c>
      <c r="D183" s="201" t="s">
        <v>453</v>
      </c>
      <c r="E183" s="203" t="s">
        <v>467</v>
      </c>
      <c r="F183" s="203" t="s">
        <v>766</v>
      </c>
      <c r="G183" s="203" t="s">
        <v>767</v>
      </c>
      <c r="H183" s="203" t="s">
        <v>768</v>
      </c>
      <c r="I183" s="185">
        <v>82416.67</v>
      </c>
      <c r="J183" s="123"/>
    </row>
    <row r="184" spans="2:10" ht="38.25">
      <c r="B184" s="137">
        <v>177</v>
      </c>
      <c r="C184" s="202">
        <v>43164</v>
      </c>
      <c r="D184" s="201" t="s">
        <v>453</v>
      </c>
      <c r="E184" s="200" t="s">
        <v>660</v>
      </c>
      <c r="F184" s="203" t="s">
        <v>661</v>
      </c>
      <c r="G184" s="203" t="s">
        <v>662</v>
      </c>
      <c r="H184" s="200" t="s">
        <v>1029</v>
      </c>
      <c r="I184" s="190">
        <v>150098.08</v>
      </c>
      <c r="J184" s="123"/>
    </row>
    <row r="185" spans="2:10" ht="51">
      <c r="B185" s="137">
        <v>178</v>
      </c>
      <c r="C185" s="202">
        <v>43165</v>
      </c>
      <c r="D185" s="201" t="s">
        <v>453</v>
      </c>
      <c r="E185" s="200" t="s">
        <v>657</v>
      </c>
      <c r="F185" s="200" t="s">
        <v>852</v>
      </c>
      <c r="G185" s="203" t="s">
        <v>658</v>
      </c>
      <c r="H185" s="200" t="s">
        <v>659</v>
      </c>
      <c r="I185" s="185">
        <v>9333.33</v>
      </c>
      <c r="J185" s="123"/>
    </row>
    <row r="186" spans="2:10" ht="51">
      <c r="B186" s="137">
        <v>179</v>
      </c>
      <c r="C186" s="202">
        <v>43165</v>
      </c>
      <c r="D186" s="201" t="s">
        <v>453</v>
      </c>
      <c r="E186" s="203" t="s">
        <v>853</v>
      </c>
      <c r="F186" s="203" t="s">
        <v>854</v>
      </c>
      <c r="G186" s="203" t="s">
        <v>855</v>
      </c>
      <c r="H186" s="203" t="s">
        <v>856</v>
      </c>
      <c r="I186" s="190">
        <v>6800</v>
      </c>
      <c r="J186" s="123"/>
    </row>
    <row r="187" spans="2:10" ht="63.75">
      <c r="B187" s="137">
        <v>180</v>
      </c>
      <c r="C187" s="202">
        <v>43165</v>
      </c>
      <c r="D187" s="201" t="s">
        <v>453</v>
      </c>
      <c r="E187" s="203" t="s">
        <v>857</v>
      </c>
      <c r="F187" s="203" t="s">
        <v>858</v>
      </c>
      <c r="G187" s="203" t="s">
        <v>859</v>
      </c>
      <c r="H187" s="203" t="s">
        <v>860</v>
      </c>
      <c r="I187" s="190">
        <v>141000</v>
      </c>
      <c r="J187" s="123"/>
    </row>
    <row r="188" spans="2:10" ht="38.25">
      <c r="B188" s="137">
        <v>181</v>
      </c>
      <c r="C188" s="202">
        <v>43166</v>
      </c>
      <c r="D188" s="201" t="s">
        <v>453</v>
      </c>
      <c r="E188" s="203" t="s">
        <v>467</v>
      </c>
      <c r="F188" s="203" t="s">
        <v>430</v>
      </c>
      <c r="G188" s="203" t="s">
        <v>861</v>
      </c>
      <c r="H188" s="200" t="s">
        <v>1038</v>
      </c>
      <c r="I188" s="190">
        <v>23443.72</v>
      </c>
      <c r="J188" s="123"/>
    </row>
    <row r="189" spans="2:10" ht="38.25">
      <c r="B189" s="137">
        <v>182</v>
      </c>
      <c r="C189" s="202">
        <v>43166</v>
      </c>
      <c r="D189" s="201" t="s">
        <v>453</v>
      </c>
      <c r="E189" s="203" t="s">
        <v>621</v>
      </c>
      <c r="F189" s="203" t="s">
        <v>862</v>
      </c>
      <c r="G189" s="203" t="s">
        <v>863</v>
      </c>
      <c r="H189" s="203" t="s">
        <v>864</v>
      </c>
      <c r="I189" s="190">
        <v>2650</v>
      </c>
      <c r="J189" s="123"/>
    </row>
    <row r="190" spans="2:10" ht="38.25">
      <c r="B190" s="137">
        <v>183</v>
      </c>
      <c r="C190" s="202">
        <v>43166</v>
      </c>
      <c r="D190" s="201" t="s">
        <v>453</v>
      </c>
      <c r="E190" s="203" t="s">
        <v>660</v>
      </c>
      <c r="F190" s="203" t="s">
        <v>710</v>
      </c>
      <c r="G190" s="203" t="s">
        <v>711</v>
      </c>
      <c r="H190" s="203" t="s">
        <v>712</v>
      </c>
      <c r="I190" s="190">
        <v>2763.89</v>
      </c>
      <c r="J190" s="123"/>
    </row>
    <row r="191" spans="2:10" ht="51">
      <c r="B191" s="137">
        <v>184</v>
      </c>
      <c r="C191" s="202">
        <v>43166</v>
      </c>
      <c r="D191" s="201" t="s">
        <v>453</v>
      </c>
      <c r="E191" s="203" t="s">
        <v>671</v>
      </c>
      <c r="F191" s="203" t="s">
        <v>672</v>
      </c>
      <c r="G191" s="203" t="s">
        <v>673</v>
      </c>
      <c r="H191" s="200" t="s">
        <v>674</v>
      </c>
      <c r="I191" s="190">
        <v>2178</v>
      </c>
      <c r="J191" s="123"/>
    </row>
    <row r="192" spans="2:10" ht="38.25">
      <c r="B192" s="137">
        <v>185</v>
      </c>
      <c r="C192" s="202">
        <v>43166</v>
      </c>
      <c r="D192" s="201" t="s">
        <v>453</v>
      </c>
      <c r="E192" s="203" t="s">
        <v>660</v>
      </c>
      <c r="F192" s="203" t="s">
        <v>865</v>
      </c>
      <c r="G192" s="203" t="s">
        <v>866</v>
      </c>
      <c r="H192" s="203" t="s">
        <v>867</v>
      </c>
      <c r="I192" s="190">
        <v>11944.44</v>
      </c>
      <c r="J192" s="123"/>
    </row>
    <row r="193" spans="2:10" ht="38.25">
      <c r="B193" s="137">
        <v>186</v>
      </c>
      <c r="C193" s="202">
        <v>43166</v>
      </c>
      <c r="D193" s="201" t="s">
        <v>453</v>
      </c>
      <c r="E193" s="203" t="s">
        <v>660</v>
      </c>
      <c r="F193" s="203" t="s">
        <v>865</v>
      </c>
      <c r="G193" s="203" t="s">
        <v>866</v>
      </c>
      <c r="H193" s="203" t="s">
        <v>867</v>
      </c>
      <c r="I193" s="190">
        <v>11944.44</v>
      </c>
      <c r="J193" s="123"/>
    </row>
    <row r="194" spans="2:10" ht="51">
      <c r="B194" s="137">
        <v>187</v>
      </c>
      <c r="C194" s="202">
        <v>43166</v>
      </c>
      <c r="D194" s="201" t="s">
        <v>453</v>
      </c>
      <c r="E194" s="200" t="s">
        <v>598</v>
      </c>
      <c r="F194" s="203" t="s">
        <v>618</v>
      </c>
      <c r="G194" s="203" t="s">
        <v>619</v>
      </c>
      <c r="H194" s="200" t="s">
        <v>620</v>
      </c>
      <c r="I194" s="190">
        <v>8157.73</v>
      </c>
      <c r="J194" s="123"/>
    </row>
    <row r="195" spans="2:10" ht="38.25">
      <c r="B195" s="137">
        <v>188</v>
      </c>
      <c r="C195" s="202">
        <v>43167</v>
      </c>
      <c r="D195" s="201" t="s">
        <v>453</v>
      </c>
      <c r="E195" s="203" t="s">
        <v>467</v>
      </c>
      <c r="F195" s="203" t="s">
        <v>868</v>
      </c>
      <c r="G195" s="203" t="s">
        <v>675</v>
      </c>
      <c r="H195" s="203" t="s">
        <v>676</v>
      </c>
      <c r="I195" s="190">
        <v>26160</v>
      </c>
      <c r="J195" s="123"/>
    </row>
    <row r="196" spans="2:10" ht="38.25">
      <c r="B196" s="137">
        <v>189</v>
      </c>
      <c r="C196" s="202">
        <v>43167</v>
      </c>
      <c r="D196" s="201" t="s">
        <v>453</v>
      </c>
      <c r="E196" s="203" t="s">
        <v>660</v>
      </c>
      <c r="F196" s="203" t="s">
        <v>865</v>
      </c>
      <c r="G196" s="203" t="s">
        <v>866</v>
      </c>
      <c r="H196" s="203" t="s">
        <v>869</v>
      </c>
      <c r="I196" s="190">
        <v>11944.44</v>
      </c>
      <c r="J196" s="123"/>
    </row>
    <row r="197" spans="2:10" ht="51">
      <c r="B197" s="137">
        <v>190</v>
      </c>
      <c r="C197" s="202">
        <v>43167</v>
      </c>
      <c r="D197" s="201" t="s">
        <v>453</v>
      </c>
      <c r="E197" s="203" t="s">
        <v>722</v>
      </c>
      <c r="F197" s="203" t="s">
        <v>763</v>
      </c>
      <c r="G197" s="203" t="s">
        <v>870</v>
      </c>
      <c r="H197" s="203" t="s">
        <v>871</v>
      </c>
      <c r="I197" s="190">
        <v>73946.84</v>
      </c>
      <c r="J197" s="123"/>
    </row>
    <row r="198" spans="2:10" ht="51">
      <c r="B198" s="137">
        <v>191</v>
      </c>
      <c r="C198" s="202">
        <v>43167</v>
      </c>
      <c r="D198" s="201" t="s">
        <v>453</v>
      </c>
      <c r="E198" s="203" t="s">
        <v>686</v>
      </c>
      <c r="F198" s="203" t="s">
        <v>690</v>
      </c>
      <c r="G198" s="203" t="s">
        <v>691</v>
      </c>
      <c r="H198" s="200" t="s">
        <v>692</v>
      </c>
      <c r="I198" s="190">
        <v>2000</v>
      </c>
      <c r="J198" s="123"/>
    </row>
    <row r="199" spans="2:10" ht="51">
      <c r="B199" s="137">
        <v>192</v>
      </c>
      <c r="C199" s="202">
        <v>43167</v>
      </c>
      <c r="D199" s="201" t="s">
        <v>453</v>
      </c>
      <c r="E199" s="203" t="s">
        <v>467</v>
      </c>
      <c r="F199" s="208" t="s">
        <v>977</v>
      </c>
      <c r="G199" s="203" t="s">
        <v>677</v>
      </c>
      <c r="H199" s="203" t="s">
        <v>678</v>
      </c>
      <c r="I199" s="190">
        <v>320</v>
      </c>
      <c r="J199" s="123"/>
    </row>
    <row r="200" spans="2:10" ht="38.25">
      <c r="B200" s="137">
        <v>193</v>
      </c>
      <c r="C200" s="202">
        <v>43167</v>
      </c>
      <c r="D200" s="201" t="s">
        <v>453</v>
      </c>
      <c r="E200" s="200" t="s">
        <v>660</v>
      </c>
      <c r="F200" s="210" t="s">
        <v>872</v>
      </c>
      <c r="G200" s="203" t="s">
        <v>873</v>
      </c>
      <c r="H200" s="200" t="s">
        <v>1030</v>
      </c>
      <c r="I200" s="190">
        <v>799.99</v>
      </c>
      <c r="J200" s="123"/>
    </row>
    <row r="201" spans="2:10" ht="38.25">
      <c r="B201" s="137">
        <v>194</v>
      </c>
      <c r="C201" s="202">
        <v>43167</v>
      </c>
      <c r="D201" s="201" t="s">
        <v>453</v>
      </c>
      <c r="E201" s="203" t="s">
        <v>467</v>
      </c>
      <c r="F201" s="210" t="s">
        <v>874</v>
      </c>
      <c r="G201" s="203" t="s">
        <v>875</v>
      </c>
      <c r="H201" s="200" t="s">
        <v>876</v>
      </c>
      <c r="I201" s="190">
        <v>1312</v>
      </c>
      <c r="J201" s="123"/>
    </row>
    <row r="202" spans="2:10" ht="76.5">
      <c r="B202" s="137">
        <v>195</v>
      </c>
      <c r="C202" s="202">
        <v>43168</v>
      </c>
      <c r="D202" s="201" t="s">
        <v>453</v>
      </c>
      <c r="E202" s="203" t="s">
        <v>877</v>
      </c>
      <c r="F202" s="208" t="s">
        <v>991</v>
      </c>
      <c r="G202" s="203" t="s">
        <v>878</v>
      </c>
      <c r="H202" s="203" t="s">
        <v>879</v>
      </c>
      <c r="I202" s="190">
        <v>313612.05</v>
      </c>
      <c r="J202" s="123"/>
    </row>
    <row r="203" spans="2:10" ht="51">
      <c r="B203" s="137">
        <v>196</v>
      </c>
      <c r="C203" s="202">
        <v>43168</v>
      </c>
      <c r="D203" s="201" t="s">
        <v>453</v>
      </c>
      <c r="E203" s="203" t="s">
        <v>467</v>
      </c>
      <c r="F203" s="203" t="s">
        <v>874</v>
      </c>
      <c r="G203" s="203" t="s">
        <v>880</v>
      </c>
      <c r="H203" s="203" t="s">
        <v>1031</v>
      </c>
      <c r="I203" s="190">
        <v>533</v>
      </c>
      <c r="J203" s="123"/>
    </row>
    <row r="204" spans="2:10" ht="51">
      <c r="B204" s="137">
        <v>197</v>
      </c>
      <c r="C204" s="202">
        <v>43168</v>
      </c>
      <c r="D204" s="201" t="s">
        <v>453</v>
      </c>
      <c r="E204" s="203" t="s">
        <v>467</v>
      </c>
      <c r="F204" s="202" t="s">
        <v>881</v>
      </c>
      <c r="G204" s="203" t="s">
        <v>882</v>
      </c>
      <c r="H204" s="203" t="s">
        <v>883</v>
      </c>
      <c r="I204" s="190">
        <v>1073</v>
      </c>
      <c r="J204" s="123"/>
    </row>
    <row r="205" spans="2:10" ht="51">
      <c r="B205" s="137">
        <v>198</v>
      </c>
      <c r="C205" s="202">
        <v>43168</v>
      </c>
      <c r="D205" s="201" t="s">
        <v>453</v>
      </c>
      <c r="E205" s="203" t="s">
        <v>467</v>
      </c>
      <c r="F205" s="208" t="s">
        <v>977</v>
      </c>
      <c r="G205" s="203" t="s">
        <v>677</v>
      </c>
      <c r="H205" s="203" t="s">
        <v>678</v>
      </c>
      <c r="I205" s="190">
        <v>630</v>
      </c>
      <c r="J205" s="123"/>
    </row>
    <row r="206" spans="2:10" ht="51">
      <c r="B206" s="137">
        <v>199</v>
      </c>
      <c r="C206" s="202">
        <v>43168</v>
      </c>
      <c r="D206" s="201" t="s">
        <v>453</v>
      </c>
      <c r="E206" s="203" t="s">
        <v>467</v>
      </c>
      <c r="F206" s="203" t="s">
        <v>650</v>
      </c>
      <c r="G206" s="203" t="s">
        <v>884</v>
      </c>
      <c r="H206" s="200" t="s">
        <v>1032</v>
      </c>
      <c r="I206" s="190">
        <v>82680</v>
      </c>
      <c r="J206" s="123"/>
    </row>
    <row r="207" spans="2:10" ht="51">
      <c r="B207" s="137">
        <v>200</v>
      </c>
      <c r="C207" s="202">
        <v>43168</v>
      </c>
      <c r="D207" s="201" t="s">
        <v>453</v>
      </c>
      <c r="E207" s="203" t="s">
        <v>467</v>
      </c>
      <c r="F207" s="203" t="s">
        <v>769</v>
      </c>
      <c r="G207" s="203" t="s">
        <v>770</v>
      </c>
      <c r="H207" s="203" t="s">
        <v>771</v>
      </c>
      <c r="I207" s="190">
        <v>20104.17</v>
      </c>
      <c r="J207" s="123"/>
    </row>
    <row r="208" spans="2:10" ht="76.5">
      <c r="B208" s="137">
        <v>201</v>
      </c>
      <c r="C208" s="202">
        <v>43168</v>
      </c>
      <c r="D208" s="201" t="s">
        <v>453</v>
      </c>
      <c r="E208" s="203" t="s">
        <v>493</v>
      </c>
      <c r="F208" s="203" t="s">
        <v>844</v>
      </c>
      <c r="G208" s="203" t="s">
        <v>761</v>
      </c>
      <c r="H208" s="203" t="s">
        <v>762</v>
      </c>
      <c r="I208" s="190">
        <v>1421</v>
      </c>
      <c r="J208" s="123"/>
    </row>
    <row r="209" spans="2:10" ht="114.75">
      <c r="B209" s="137">
        <v>202</v>
      </c>
      <c r="C209" s="202">
        <v>43168</v>
      </c>
      <c r="D209" s="201" t="s">
        <v>453</v>
      </c>
      <c r="E209" s="203" t="s">
        <v>885</v>
      </c>
      <c r="F209" s="203" t="s">
        <v>886</v>
      </c>
      <c r="G209" s="203" t="s">
        <v>887</v>
      </c>
      <c r="H209" s="203" t="s">
        <v>888</v>
      </c>
      <c r="I209" s="190">
        <v>16000</v>
      </c>
      <c r="J209" s="123"/>
    </row>
    <row r="210" spans="2:10" ht="76.5">
      <c r="B210" s="137">
        <v>203</v>
      </c>
      <c r="C210" s="202">
        <v>43171</v>
      </c>
      <c r="D210" s="201" t="s">
        <v>453</v>
      </c>
      <c r="E210" s="203" t="s">
        <v>877</v>
      </c>
      <c r="F210" s="208" t="s">
        <v>991</v>
      </c>
      <c r="G210" s="203" t="s">
        <v>878</v>
      </c>
      <c r="H210" s="203" t="s">
        <v>889</v>
      </c>
      <c r="I210" s="190">
        <v>467144.18999999994</v>
      </c>
      <c r="J210" s="123"/>
    </row>
    <row r="211" spans="2:10" ht="63.75">
      <c r="B211" s="137">
        <v>204</v>
      </c>
      <c r="C211" s="202">
        <v>43171</v>
      </c>
      <c r="D211" s="201" t="s">
        <v>453</v>
      </c>
      <c r="E211" s="203" t="s">
        <v>890</v>
      </c>
      <c r="F211" s="203" t="s">
        <v>891</v>
      </c>
      <c r="G211" s="203" t="s">
        <v>892</v>
      </c>
      <c r="H211" s="203" t="s">
        <v>893</v>
      </c>
      <c r="I211" s="190">
        <v>9000</v>
      </c>
      <c r="J211" s="123"/>
    </row>
    <row r="212" spans="2:10" ht="63.75">
      <c r="B212" s="137">
        <v>205</v>
      </c>
      <c r="C212" s="206">
        <v>43171</v>
      </c>
      <c r="D212" s="201" t="s">
        <v>453</v>
      </c>
      <c r="E212" s="204" t="s">
        <v>894</v>
      </c>
      <c r="F212" s="204" t="s">
        <v>434</v>
      </c>
      <c r="G212" s="204" t="s">
        <v>895</v>
      </c>
      <c r="H212" s="204" t="s">
        <v>896</v>
      </c>
      <c r="I212" s="190">
        <v>30600</v>
      </c>
      <c r="J212" s="123"/>
    </row>
    <row r="213" spans="2:10" ht="63.75">
      <c r="B213" s="137">
        <v>206</v>
      </c>
      <c r="C213" s="202">
        <v>43171</v>
      </c>
      <c r="D213" s="201" t="s">
        <v>453</v>
      </c>
      <c r="E213" s="203" t="s">
        <v>621</v>
      </c>
      <c r="F213" s="203" t="s">
        <v>725</v>
      </c>
      <c r="G213" s="203" t="s">
        <v>726</v>
      </c>
      <c r="H213" s="203" t="s">
        <v>727</v>
      </c>
      <c r="I213" s="190">
        <v>6233.33</v>
      </c>
      <c r="J213" s="123"/>
    </row>
    <row r="214" spans="2:10" ht="38.25">
      <c r="B214" s="137">
        <v>207</v>
      </c>
      <c r="C214" s="202">
        <v>43171</v>
      </c>
      <c r="D214" s="201" t="s">
        <v>453</v>
      </c>
      <c r="E214" s="203" t="s">
        <v>652</v>
      </c>
      <c r="F214" s="203" t="s">
        <v>704</v>
      </c>
      <c r="G214" s="203" t="s">
        <v>705</v>
      </c>
      <c r="H214" s="203" t="s">
        <v>706</v>
      </c>
      <c r="I214" s="190">
        <v>3500</v>
      </c>
      <c r="J214" s="123"/>
    </row>
    <row r="215" spans="2:10" ht="51">
      <c r="B215" s="137">
        <v>208</v>
      </c>
      <c r="C215" s="202">
        <v>43172</v>
      </c>
      <c r="D215" s="201" t="s">
        <v>453</v>
      </c>
      <c r="E215" s="203" t="s">
        <v>897</v>
      </c>
      <c r="F215" s="203" t="s">
        <v>898</v>
      </c>
      <c r="G215" s="203" t="s">
        <v>899</v>
      </c>
      <c r="H215" s="203" t="s">
        <v>900</v>
      </c>
      <c r="I215" s="194">
        <v>110947.37</v>
      </c>
      <c r="J215" s="123"/>
    </row>
    <row r="216" spans="2:10" ht="38.25">
      <c r="B216" s="137">
        <v>209</v>
      </c>
      <c r="C216" s="202">
        <v>43172</v>
      </c>
      <c r="D216" s="201" t="s">
        <v>453</v>
      </c>
      <c r="E216" s="203" t="s">
        <v>897</v>
      </c>
      <c r="F216" s="203" t="s">
        <v>898</v>
      </c>
      <c r="G216" s="203" t="s">
        <v>901</v>
      </c>
      <c r="H216" s="203" t="s">
        <v>902</v>
      </c>
      <c r="I216" s="194">
        <v>12654.96</v>
      </c>
      <c r="J216" s="123"/>
    </row>
    <row r="217" spans="2:10" ht="38.25">
      <c r="B217" s="137">
        <v>210</v>
      </c>
      <c r="C217" s="202">
        <v>43172</v>
      </c>
      <c r="D217" s="201" t="s">
        <v>453</v>
      </c>
      <c r="E217" s="203" t="s">
        <v>897</v>
      </c>
      <c r="F217" s="203" t="s">
        <v>898</v>
      </c>
      <c r="G217" s="203" t="s">
        <v>903</v>
      </c>
      <c r="H217" s="203" t="s">
        <v>904</v>
      </c>
      <c r="I217" s="194">
        <v>809.03</v>
      </c>
      <c r="J217" s="123"/>
    </row>
    <row r="218" spans="2:10" ht="38.25">
      <c r="B218" s="137">
        <v>211</v>
      </c>
      <c r="C218" s="202">
        <v>43172</v>
      </c>
      <c r="D218" s="201" t="s">
        <v>453</v>
      </c>
      <c r="E218" s="203" t="s">
        <v>682</v>
      </c>
      <c r="F218" s="203" t="s">
        <v>905</v>
      </c>
      <c r="G218" s="203" t="s">
        <v>906</v>
      </c>
      <c r="H218" s="203" t="s">
        <v>907</v>
      </c>
      <c r="I218" s="190">
        <v>7610.63</v>
      </c>
      <c r="J218" s="123"/>
    </row>
    <row r="219" spans="2:10" ht="76.5">
      <c r="B219" s="137">
        <v>212</v>
      </c>
      <c r="C219" s="202">
        <v>43172</v>
      </c>
      <c r="D219" s="201" t="s">
        <v>453</v>
      </c>
      <c r="E219" s="203" t="s">
        <v>454</v>
      </c>
      <c r="F219" s="203" t="s">
        <v>908</v>
      </c>
      <c r="G219" s="203" t="s">
        <v>909</v>
      </c>
      <c r="H219" s="203" t="s">
        <v>910</v>
      </c>
      <c r="I219" s="190">
        <v>30400</v>
      </c>
      <c r="J219" s="123"/>
    </row>
    <row r="220" spans="2:10" ht="38.25">
      <c r="B220" s="137">
        <v>213</v>
      </c>
      <c r="C220" s="202">
        <v>43173</v>
      </c>
      <c r="D220" s="201" t="s">
        <v>453</v>
      </c>
      <c r="E220" s="203" t="s">
        <v>911</v>
      </c>
      <c r="F220" s="203" t="s">
        <v>865</v>
      </c>
      <c r="G220" s="203" t="s">
        <v>912</v>
      </c>
      <c r="H220" s="203" t="s">
        <v>913</v>
      </c>
      <c r="I220" s="190">
        <v>15482.82</v>
      </c>
      <c r="J220" s="123"/>
    </row>
    <row r="221" spans="2:10" ht="38.25">
      <c r="B221" s="137">
        <v>214</v>
      </c>
      <c r="C221" s="202">
        <v>43173</v>
      </c>
      <c r="D221" s="201" t="s">
        <v>453</v>
      </c>
      <c r="E221" s="203" t="s">
        <v>911</v>
      </c>
      <c r="F221" s="203" t="s">
        <v>865</v>
      </c>
      <c r="G221" s="203" t="s">
        <v>912</v>
      </c>
      <c r="H221" s="203" t="s">
        <v>913</v>
      </c>
      <c r="I221" s="190">
        <v>15482.82</v>
      </c>
      <c r="J221" s="123"/>
    </row>
    <row r="222" spans="2:10" ht="38.25">
      <c r="B222" s="137">
        <v>215</v>
      </c>
      <c r="C222" s="202">
        <v>43173</v>
      </c>
      <c r="D222" s="201" t="s">
        <v>453</v>
      </c>
      <c r="E222" s="203" t="s">
        <v>914</v>
      </c>
      <c r="F222" s="203" t="s">
        <v>707</v>
      </c>
      <c r="G222" s="203" t="s">
        <v>915</v>
      </c>
      <c r="H222" s="203" t="s">
        <v>916</v>
      </c>
      <c r="I222" s="190">
        <v>8333.33</v>
      </c>
      <c r="J222" s="123"/>
    </row>
    <row r="223" spans="2:10" ht="89.25">
      <c r="B223" s="137">
        <v>216</v>
      </c>
      <c r="C223" s="202">
        <v>43173</v>
      </c>
      <c r="D223" s="201" t="s">
        <v>453</v>
      </c>
      <c r="E223" s="203" t="s">
        <v>917</v>
      </c>
      <c r="F223" s="203" t="s">
        <v>615</v>
      </c>
      <c r="G223" s="203" t="s">
        <v>616</v>
      </c>
      <c r="H223" s="200" t="s">
        <v>918</v>
      </c>
      <c r="I223" s="190">
        <v>6875</v>
      </c>
      <c r="J223" s="123"/>
    </row>
    <row r="224" spans="2:10" ht="51">
      <c r="B224" s="137">
        <v>217</v>
      </c>
      <c r="C224" s="202">
        <v>43173</v>
      </c>
      <c r="D224" s="201" t="s">
        <v>453</v>
      </c>
      <c r="E224" s="203" t="s">
        <v>657</v>
      </c>
      <c r="F224" s="200" t="s">
        <v>800</v>
      </c>
      <c r="G224" s="200" t="s">
        <v>801</v>
      </c>
      <c r="H224" s="200" t="s">
        <v>919</v>
      </c>
      <c r="I224" s="190">
        <v>74000</v>
      </c>
      <c r="J224" s="123"/>
    </row>
    <row r="225" spans="2:10" ht="76.5">
      <c r="B225" s="137">
        <v>218</v>
      </c>
      <c r="C225" s="202">
        <v>43173</v>
      </c>
      <c r="D225" s="201" t="s">
        <v>453</v>
      </c>
      <c r="E225" s="203" t="s">
        <v>920</v>
      </c>
      <c r="F225" s="203" t="s">
        <v>844</v>
      </c>
      <c r="G225" s="203" t="s">
        <v>761</v>
      </c>
      <c r="H225" s="203" t="s">
        <v>921</v>
      </c>
      <c r="I225" s="190">
        <v>1828.5</v>
      </c>
      <c r="J225" s="123"/>
    </row>
    <row r="226" spans="2:10" ht="76.5">
      <c r="B226" s="137">
        <v>219</v>
      </c>
      <c r="C226" s="202">
        <v>43173</v>
      </c>
      <c r="D226" s="201" t="s">
        <v>453</v>
      </c>
      <c r="E226" s="203" t="s">
        <v>920</v>
      </c>
      <c r="F226" s="203" t="s">
        <v>922</v>
      </c>
      <c r="G226" s="203" t="s">
        <v>923</v>
      </c>
      <c r="H226" s="203" t="s">
        <v>924</v>
      </c>
      <c r="I226" s="190">
        <v>30107.7</v>
      </c>
      <c r="J226" s="123"/>
    </row>
    <row r="227" spans="2:10" ht="63.75">
      <c r="B227" s="137">
        <v>220</v>
      </c>
      <c r="C227" s="202">
        <v>43173</v>
      </c>
      <c r="D227" s="201" t="s">
        <v>453</v>
      </c>
      <c r="E227" s="203" t="s">
        <v>605</v>
      </c>
      <c r="F227" s="203" t="s">
        <v>717</v>
      </c>
      <c r="G227" s="203" t="s">
        <v>925</v>
      </c>
      <c r="H227" s="203" t="s">
        <v>926</v>
      </c>
      <c r="I227" s="190">
        <v>339.2</v>
      </c>
      <c r="J227" s="123"/>
    </row>
    <row r="228" spans="2:10" ht="25.5">
      <c r="B228" s="137">
        <v>221</v>
      </c>
      <c r="C228" s="202">
        <v>43174</v>
      </c>
      <c r="D228" s="201" t="s">
        <v>453</v>
      </c>
      <c r="E228" s="203" t="s">
        <v>605</v>
      </c>
      <c r="F228" s="203" t="s">
        <v>647</v>
      </c>
      <c r="G228" s="203" t="s">
        <v>927</v>
      </c>
      <c r="H228" s="203" t="s">
        <v>1033</v>
      </c>
      <c r="I228" s="190">
        <v>4557.27</v>
      </c>
      <c r="J228" s="123"/>
    </row>
    <row r="229" spans="2:10" ht="25.5">
      <c r="B229" s="137">
        <v>222</v>
      </c>
      <c r="C229" s="202">
        <v>43174</v>
      </c>
      <c r="D229" s="201" t="s">
        <v>453</v>
      </c>
      <c r="E229" s="203" t="s">
        <v>454</v>
      </c>
      <c r="F229" s="203" t="s">
        <v>928</v>
      </c>
      <c r="G229" s="203" t="s">
        <v>929</v>
      </c>
      <c r="H229" s="203" t="s">
        <v>930</v>
      </c>
      <c r="I229" s="190">
        <v>1062</v>
      </c>
      <c r="J229" s="123"/>
    </row>
    <row r="230" spans="2:10" ht="51">
      <c r="B230" s="137">
        <v>223</v>
      </c>
      <c r="C230" s="202">
        <v>43175</v>
      </c>
      <c r="D230" s="201" t="s">
        <v>453</v>
      </c>
      <c r="E230" s="203" t="s">
        <v>467</v>
      </c>
      <c r="F230" s="208" t="s">
        <v>977</v>
      </c>
      <c r="G230" s="203" t="s">
        <v>677</v>
      </c>
      <c r="H230" s="203" t="s">
        <v>678</v>
      </c>
      <c r="I230" s="190">
        <v>950</v>
      </c>
      <c r="J230" s="123"/>
    </row>
    <row r="231" spans="2:10" ht="51">
      <c r="B231" s="137">
        <v>224</v>
      </c>
      <c r="C231" s="202">
        <v>43175</v>
      </c>
      <c r="D231" s="201" t="s">
        <v>453</v>
      </c>
      <c r="E231" s="203" t="s">
        <v>467</v>
      </c>
      <c r="F231" s="208" t="s">
        <v>977</v>
      </c>
      <c r="G231" s="203" t="s">
        <v>677</v>
      </c>
      <c r="H231" s="203" t="s">
        <v>678</v>
      </c>
      <c r="I231" s="190">
        <v>980</v>
      </c>
      <c r="J231" s="123"/>
    </row>
    <row r="232" spans="2:10" ht="51">
      <c r="B232" s="137">
        <v>225</v>
      </c>
      <c r="C232" s="202">
        <v>43175</v>
      </c>
      <c r="D232" s="201" t="s">
        <v>453</v>
      </c>
      <c r="E232" s="203" t="s">
        <v>467</v>
      </c>
      <c r="F232" s="203" t="s">
        <v>931</v>
      </c>
      <c r="G232" s="203" t="s">
        <v>932</v>
      </c>
      <c r="H232" s="203" t="s">
        <v>933</v>
      </c>
      <c r="I232" s="190">
        <v>918.69</v>
      </c>
      <c r="J232" s="123"/>
    </row>
    <row r="233" spans="2:10" ht="51">
      <c r="B233" s="137">
        <v>226</v>
      </c>
      <c r="C233" s="202">
        <v>43175</v>
      </c>
      <c r="D233" s="201" t="s">
        <v>453</v>
      </c>
      <c r="E233" s="203" t="s">
        <v>467</v>
      </c>
      <c r="F233" s="203" t="s">
        <v>931</v>
      </c>
      <c r="G233" s="203" t="s">
        <v>932</v>
      </c>
      <c r="H233" s="203" t="s">
        <v>933</v>
      </c>
      <c r="I233" s="190">
        <v>918.68</v>
      </c>
      <c r="J233" s="123"/>
    </row>
    <row r="234" spans="2:10" ht="51">
      <c r="B234" s="137">
        <v>227</v>
      </c>
      <c r="C234" s="202">
        <v>43175</v>
      </c>
      <c r="D234" s="201" t="s">
        <v>453</v>
      </c>
      <c r="E234" s="203" t="s">
        <v>806</v>
      </c>
      <c r="F234" s="203" t="s">
        <v>636</v>
      </c>
      <c r="G234" s="203" t="s">
        <v>807</v>
      </c>
      <c r="H234" s="203" t="s">
        <v>808</v>
      </c>
      <c r="I234" s="190">
        <v>70</v>
      </c>
      <c r="J234" s="123"/>
    </row>
    <row r="235" spans="2:10" ht="51">
      <c r="B235" s="137">
        <v>228</v>
      </c>
      <c r="C235" s="202">
        <v>43178</v>
      </c>
      <c r="D235" s="201" t="s">
        <v>453</v>
      </c>
      <c r="E235" s="203" t="s">
        <v>835</v>
      </c>
      <c r="F235" s="200" t="s">
        <v>934</v>
      </c>
      <c r="G235" s="203" t="s">
        <v>935</v>
      </c>
      <c r="H235" s="200" t="s">
        <v>936</v>
      </c>
      <c r="I235" s="190">
        <v>2349.97</v>
      </c>
      <c r="J235" s="123"/>
    </row>
    <row r="236" spans="2:10" ht="38.25">
      <c r="B236" s="137">
        <v>229</v>
      </c>
      <c r="C236" s="202">
        <v>43178</v>
      </c>
      <c r="D236" s="201" t="s">
        <v>453</v>
      </c>
      <c r="E236" s="203" t="s">
        <v>660</v>
      </c>
      <c r="F236" s="203" t="s">
        <v>872</v>
      </c>
      <c r="G236" s="203" t="s">
        <v>937</v>
      </c>
      <c r="H236" s="200" t="s">
        <v>938</v>
      </c>
      <c r="I236" s="190">
        <v>14546.94</v>
      </c>
      <c r="J236" s="123"/>
    </row>
    <row r="237" spans="2:10" ht="51">
      <c r="B237" s="137">
        <v>230</v>
      </c>
      <c r="C237" s="202">
        <v>43178</v>
      </c>
      <c r="D237" s="201" t="s">
        <v>453</v>
      </c>
      <c r="E237" s="203" t="s">
        <v>510</v>
      </c>
      <c r="F237" s="203" t="s">
        <v>667</v>
      </c>
      <c r="G237" s="203" t="s">
        <v>668</v>
      </c>
      <c r="H237" s="203" t="s">
        <v>748</v>
      </c>
      <c r="I237" s="190">
        <v>2354.1</v>
      </c>
      <c r="J237" s="123"/>
    </row>
    <row r="238" spans="2:10" ht="63.75">
      <c r="B238" s="137">
        <v>231</v>
      </c>
      <c r="C238" s="202">
        <v>43178</v>
      </c>
      <c r="D238" s="201" t="s">
        <v>453</v>
      </c>
      <c r="E238" s="203" t="s">
        <v>939</v>
      </c>
      <c r="F238" s="203" t="s">
        <v>940</v>
      </c>
      <c r="G238" s="203" t="s">
        <v>941</v>
      </c>
      <c r="H238" s="203" t="s">
        <v>942</v>
      </c>
      <c r="I238" s="190">
        <v>11682</v>
      </c>
      <c r="J238" s="123"/>
    </row>
    <row r="239" spans="2:10" ht="51">
      <c r="B239" s="137">
        <v>232</v>
      </c>
      <c r="C239" s="202">
        <v>43178</v>
      </c>
      <c r="D239" s="201" t="s">
        <v>453</v>
      </c>
      <c r="E239" s="203" t="s">
        <v>467</v>
      </c>
      <c r="F239" s="202" t="s">
        <v>881</v>
      </c>
      <c r="G239" s="203" t="s">
        <v>882</v>
      </c>
      <c r="H239" s="203" t="s">
        <v>883</v>
      </c>
      <c r="I239" s="190">
        <v>468.27</v>
      </c>
      <c r="J239" s="123"/>
    </row>
    <row r="240" spans="2:10" ht="38.25">
      <c r="B240" s="137">
        <v>233</v>
      </c>
      <c r="C240" s="202">
        <v>43178</v>
      </c>
      <c r="D240" s="201" t="s">
        <v>453</v>
      </c>
      <c r="E240" s="203" t="s">
        <v>467</v>
      </c>
      <c r="F240" s="203" t="s">
        <v>943</v>
      </c>
      <c r="G240" s="203" t="s">
        <v>944</v>
      </c>
      <c r="H240" s="203" t="s">
        <v>945</v>
      </c>
      <c r="I240" s="190">
        <v>2138.65</v>
      </c>
      <c r="J240" s="123"/>
    </row>
    <row r="241" spans="2:10" ht="63.75">
      <c r="B241" s="137">
        <v>234</v>
      </c>
      <c r="C241" s="202">
        <v>43178</v>
      </c>
      <c r="D241" s="201" t="s">
        <v>453</v>
      </c>
      <c r="E241" s="203" t="s">
        <v>652</v>
      </c>
      <c r="F241" s="203" t="s">
        <v>946</v>
      </c>
      <c r="G241" s="203" t="s">
        <v>947</v>
      </c>
      <c r="H241" s="203" t="s">
        <v>948</v>
      </c>
      <c r="I241" s="190">
        <v>7750</v>
      </c>
      <c r="J241" s="123"/>
    </row>
    <row r="242" spans="2:10" ht="38.25">
      <c r="B242" s="137">
        <v>235</v>
      </c>
      <c r="C242" s="202">
        <v>43179</v>
      </c>
      <c r="D242" s="201" t="s">
        <v>453</v>
      </c>
      <c r="E242" s="203" t="s">
        <v>949</v>
      </c>
      <c r="F242" s="203" t="s">
        <v>639</v>
      </c>
      <c r="G242" s="203" t="s">
        <v>640</v>
      </c>
      <c r="H242" s="203" t="s">
        <v>950</v>
      </c>
      <c r="I242" s="190">
        <v>9650</v>
      </c>
      <c r="J242" s="123"/>
    </row>
    <row r="243" spans="2:10" ht="38.25">
      <c r="B243" s="137">
        <v>236</v>
      </c>
      <c r="C243" s="202">
        <v>43179</v>
      </c>
      <c r="D243" s="201" t="s">
        <v>453</v>
      </c>
      <c r="E243" s="203" t="s">
        <v>660</v>
      </c>
      <c r="F243" s="203" t="s">
        <v>951</v>
      </c>
      <c r="G243" s="203" t="s">
        <v>952</v>
      </c>
      <c r="H243" s="203" t="s">
        <v>953</v>
      </c>
      <c r="I243" s="190">
        <v>920.4</v>
      </c>
      <c r="J243" s="123"/>
    </row>
    <row r="244" spans="2:10" ht="38.25">
      <c r="B244" s="137">
        <v>237</v>
      </c>
      <c r="C244" s="202">
        <v>43179</v>
      </c>
      <c r="D244" s="201" t="s">
        <v>453</v>
      </c>
      <c r="E244" s="203" t="s">
        <v>954</v>
      </c>
      <c r="F244" s="203" t="s">
        <v>955</v>
      </c>
      <c r="G244" s="203" t="s">
        <v>956</v>
      </c>
      <c r="H244" s="203" t="s">
        <v>957</v>
      </c>
      <c r="I244" s="190">
        <v>920</v>
      </c>
      <c r="J244" s="123"/>
    </row>
    <row r="245" spans="2:10" ht="51">
      <c r="B245" s="137">
        <v>238</v>
      </c>
      <c r="C245" s="202">
        <v>43179</v>
      </c>
      <c r="D245" s="201" t="s">
        <v>453</v>
      </c>
      <c r="E245" s="203" t="s">
        <v>958</v>
      </c>
      <c r="F245" s="203" t="s">
        <v>636</v>
      </c>
      <c r="G245" s="203" t="s">
        <v>807</v>
      </c>
      <c r="H245" s="203" t="s">
        <v>959</v>
      </c>
      <c r="I245" s="190">
        <v>420</v>
      </c>
      <c r="J245" s="123"/>
    </row>
    <row r="246" spans="2:10" ht="25.5">
      <c r="B246" s="137">
        <v>239</v>
      </c>
      <c r="C246" s="202">
        <v>43179</v>
      </c>
      <c r="D246" s="201" t="s">
        <v>453</v>
      </c>
      <c r="E246" s="203" t="s">
        <v>960</v>
      </c>
      <c r="F246" s="203" t="s">
        <v>865</v>
      </c>
      <c r="G246" s="203" t="s">
        <v>961</v>
      </c>
      <c r="H246" s="203" t="s">
        <v>962</v>
      </c>
      <c r="I246" s="190">
        <v>683859.56</v>
      </c>
      <c r="J246" s="123"/>
    </row>
    <row r="247" spans="2:10" ht="38.25">
      <c r="B247" s="137">
        <v>240</v>
      </c>
      <c r="C247" s="202">
        <v>43179</v>
      </c>
      <c r="D247" s="201" t="s">
        <v>453</v>
      </c>
      <c r="E247" s="203" t="s">
        <v>722</v>
      </c>
      <c r="F247" s="203" t="s">
        <v>741</v>
      </c>
      <c r="G247" s="203" t="s">
        <v>723</v>
      </c>
      <c r="H247" s="203" t="s">
        <v>724</v>
      </c>
      <c r="I247" s="186">
        <v>13131.54</v>
      </c>
      <c r="J247" s="123"/>
    </row>
    <row r="248" spans="2:10" ht="38.25">
      <c r="B248" s="137">
        <v>241</v>
      </c>
      <c r="C248" s="202">
        <v>43181</v>
      </c>
      <c r="D248" s="201" t="s">
        <v>453</v>
      </c>
      <c r="E248" s="203" t="s">
        <v>911</v>
      </c>
      <c r="F248" s="203" t="s">
        <v>865</v>
      </c>
      <c r="G248" s="203" t="s">
        <v>912</v>
      </c>
      <c r="H248" s="203" t="s">
        <v>913</v>
      </c>
      <c r="I248" s="190">
        <v>15482.82</v>
      </c>
      <c r="J248" s="123"/>
    </row>
    <row r="249" spans="2:10" ht="38.25">
      <c r="B249" s="137">
        <v>242</v>
      </c>
      <c r="C249" s="202">
        <v>43181</v>
      </c>
      <c r="D249" s="201" t="s">
        <v>453</v>
      </c>
      <c r="E249" s="203" t="s">
        <v>660</v>
      </c>
      <c r="F249" s="203" t="s">
        <v>951</v>
      </c>
      <c r="G249" s="203" t="s">
        <v>952</v>
      </c>
      <c r="H249" s="203" t="s">
        <v>953</v>
      </c>
      <c r="I249" s="190">
        <v>920.4</v>
      </c>
      <c r="J249" s="123"/>
    </row>
    <row r="250" spans="2:10" ht="38.25">
      <c r="B250" s="137">
        <v>243</v>
      </c>
      <c r="C250" s="202">
        <v>43181</v>
      </c>
      <c r="D250" s="201" t="s">
        <v>453</v>
      </c>
      <c r="E250" s="203" t="s">
        <v>722</v>
      </c>
      <c r="F250" s="203" t="s">
        <v>741</v>
      </c>
      <c r="G250" s="203" t="s">
        <v>723</v>
      </c>
      <c r="H250" s="203" t="s">
        <v>724</v>
      </c>
      <c r="I250" s="186">
        <v>13131.54</v>
      </c>
      <c r="J250" s="123"/>
    </row>
    <row r="251" spans="2:10" ht="89.25">
      <c r="B251" s="137">
        <v>244</v>
      </c>
      <c r="C251" s="202">
        <v>43181</v>
      </c>
      <c r="D251" s="201" t="s">
        <v>453</v>
      </c>
      <c r="E251" s="203" t="s">
        <v>660</v>
      </c>
      <c r="F251" s="203" t="s">
        <v>741</v>
      </c>
      <c r="G251" s="203" t="s">
        <v>742</v>
      </c>
      <c r="H251" s="203" t="s">
        <v>743</v>
      </c>
      <c r="I251" s="186">
        <v>539.24</v>
      </c>
      <c r="J251" s="123"/>
    </row>
    <row r="252" spans="2:10" ht="89.25">
      <c r="B252" s="137">
        <v>245</v>
      </c>
      <c r="C252" s="202">
        <v>43181</v>
      </c>
      <c r="D252" s="201" t="s">
        <v>453</v>
      </c>
      <c r="E252" s="203" t="s">
        <v>660</v>
      </c>
      <c r="F252" s="203" t="s">
        <v>741</v>
      </c>
      <c r="G252" s="203" t="s">
        <v>742</v>
      </c>
      <c r="H252" s="203" t="s">
        <v>743</v>
      </c>
      <c r="I252" s="186">
        <v>539.24</v>
      </c>
      <c r="J252" s="123"/>
    </row>
    <row r="253" spans="2:10" ht="38.25">
      <c r="B253" s="137">
        <v>246</v>
      </c>
      <c r="C253" s="202">
        <v>43181</v>
      </c>
      <c r="D253" s="201" t="s">
        <v>453</v>
      </c>
      <c r="E253" s="203" t="s">
        <v>722</v>
      </c>
      <c r="F253" s="203" t="s">
        <v>763</v>
      </c>
      <c r="G253" s="203" t="s">
        <v>764</v>
      </c>
      <c r="H253" s="203" t="s">
        <v>765</v>
      </c>
      <c r="I253" s="190">
        <v>112896</v>
      </c>
      <c r="J253" s="123"/>
    </row>
    <row r="254" spans="2:10" ht="76.5">
      <c r="B254" s="137">
        <v>247</v>
      </c>
      <c r="C254" s="202">
        <v>43181</v>
      </c>
      <c r="D254" s="201" t="s">
        <v>453</v>
      </c>
      <c r="E254" s="203" t="s">
        <v>920</v>
      </c>
      <c r="F254" s="203" t="s">
        <v>758</v>
      </c>
      <c r="G254" s="203" t="s">
        <v>963</v>
      </c>
      <c r="H254" s="203" t="s">
        <v>964</v>
      </c>
      <c r="I254" s="190">
        <v>66800.59000000001</v>
      </c>
      <c r="J254" s="123"/>
    </row>
    <row r="255" spans="2:10" ht="38.25">
      <c r="B255" s="137">
        <v>248</v>
      </c>
      <c r="C255" s="202">
        <v>43181</v>
      </c>
      <c r="D255" s="201" t="s">
        <v>453</v>
      </c>
      <c r="E255" s="203" t="s">
        <v>911</v>
      </c>
      <c r="F255" s="203" t="s">
        <v>865</v>
      </c>
      <c r="G255" s="203" t="s">
        <v>912</v>
      </c>
      <c r="H255" s="203" t="s">
        <v>1034</v>
      </c>
      <c r="I255" s="190">
        <v>15482.82</v>
      </c>
      <c r="J255" s="123"/>
    </row>
    <row r="256" spans="2:10" ht="38.25">
      <c r="B256" s="137">
        <v>249</v>
      </c>
      <c r="C256" s="202">
        <v>43181</v>
      </c>
      <c r="D256" s="201" t="s">
        <v>453</v>
      </c>
      <c r="E256" s="203" t="s">
        <v>732</v>
      </c>
      <c r="F256" s="203" t="s">
        <v>443</v>
      </c>
      <c r="G256" s="203" t="s">
        <v>656</v>
      </c>
      <c r="H256" s="200" t="s">
        <v>442</v>
      </c>
      <c r="I256" s="186">
        <v>338817.95</v>
      </c>
      <c r="J256" s="123"/>
    </row>
    <row r="257" spans="2:10" ht="51">
      <c r="B257" s="137">
        <v>250</v>
      </c>
      <c r="C257" s="202">
        <v>43181</v>
      </c>
      <c r="D257" s="201" t="s">
        <v>453</v>
      </c>
      <c r="E257" s="203" t="s">
        <v>734</v>
      </c>
      <c r="F257" s="203" t="s">
        <v>735</v>
      </c>
      <c r="G257" s="203" t="s">
        <v>736</v>
      </c>
      <c r="H257" s="203" t="s">
        <v>965</v>
      </c>
      <c r="I257" s="186">
        <v>6175</v>
      </c>
      <c r="J257" s="123"/>
    </row>
    <row r="258" spans="2:10" ht="38.25">
      <c r="B258" s="137">
        <v>251</v>
      </c>
      <c r="C258" s="202">
        <v>43181</v>
      </c>
      <c r="D258" s="201" t="s">
        <v>453</v>
      </c>
      <c r="E258" s="203" t="s">
        <v>660</v>
      </c>
      <c r="F258" s="203" t="s">
        <v>966</v>
      </c>
      <c r="G258" s="203" t="s">
        <v>967</v>
      </c>
      <c r="H258" s="203" t="s">
        <v>968</v>
      </c>
      <c r="I258" s="190">
        <v>1105</v>
      </c>
      <c r="J258" s="123"/>
    </row>
    <row r="259" spans="2:10" ht="51">
      <c r="B259" s="137">
        <v>252</v>
      </c>
      <c r="C259" s="202">
        <v>43182</v>
      </c>
      <c r="D259" s="201" t="s">
        <v>453</v>
      </c>
      <c r="E259" s="203" t="s">
        <v>783</v>
      </c>
      <c r="F259" s="203" t="s">
        <v>599</v>
      </c>
      <c r="G259" s="203" t="s">
        <v>600</v>
      </c>
      <c r="H259" s="200" t="s">
        <v>601</v>
      </c>
      <c r="I259" s="190">
        <v>3798</v>
      </c>
      <c r="J259" s="123"/>
    </row>
    <row r="260" spans="2:10" ht="38.25">
      <c r="B260" s="137">
        <v>253</v>
      </c>
      <c r="C260" s="202">
        <v>43182</v>
      </c>
      <c r="D260" s="201" t="s">
        <v>453</v>
      </c>
      <c r="E260" s="203" t="s">
        <v>969</v>
      </c>
      <c r="F260" s="204" t="s">
        <v>970</v>
      </c>
      <c r="G260" s="184" t="s">
        <v>1022</v>
      </c>
      <c r="H260" s="200" t="s">
        <v>971</v>
      </c>
      <c r="I260" s="190">
        <v>950</v>
      </c>
      <c r="J260" s="123"/>
    </row>
    <row r="261" spans="2:10" ht="51">
      <c r="B261" s="137">
        <v>254</v>
      </c>
      <c r="C261" s="202">
        <v>43182</v>
      </c>
      <c r="D261" s="201" t="s">
        <v>453</v>
      </c>
      <c r="E261" s="200" t="s">
        <v>598</v>
      </c>
      <c r="F261" s="208" t="s">
        <v>611</v>
      </c>
      <c r="G261" s="208" t="s">
        <v>612</v>
      </c>
      <c r="H261" s="208" t="s">
        <v>613</v>
      </c>
      <c r="I261" s="190">
        <v>26576.1</v>
      </c>
      <c r="J261" s="123"/>
    </row>
    <row r="262" spans="2:10" ht="140.25">
      <c r="B262" s="137">
        <v>255</v>
      </c>
      <c r="C262" s="202">
        <v>43182</v>
      </c>
      <c r="D262" s="201" t="s">
        <v>453</v>
      </c>
      <c r="E262" s="200" t="s">
        <v>972</v>
      </c>
      <c r="F262" s="208" t="s">
        <v>803</v>
      </c>
      <c r="G262" s="208" t="s">
        <v>973</v>
      </c>
      <c r="H262" s="208" t="s">
        <v>974</v>
      </c>
      <c r="I262" s="190">
        <v>10500</v>
      </c>
      <c r="J262" s="123"/>
    </row>
    <row r="263" spans="2:10" ht="38.25">
      <c r="B263" s="137">
        <v>256</v>
      </c>
      <c r="C263" s="202">
        <v>43182</v>
      </c>
      <c r="D263" s="201" t="s">
        <v>453</v>
      </c>
      <c r="E263" s="203" t="s">
        <v>722</v>
      </c>
      <c r="F263" s="203" t="s">
        <v>741</v>
      </c>
      <c r="G263" s="203" t="s">
        <v>742</v>
      </c>
      <c r="H263" s="203" t="s">
        <v>724</v>
      </c>
      <c r="I263" s="186">
        <v>539.24</v>
      </c>
      <c r="J263" s="123"/>
    </row>
    <row r="264" spans="2:10" ht="51">
      <c r="B264" s="137">
        <v>257</v>
      </c>
      <c r="C264" s="202">
        <v>43182</v>
      </c>
      <c r="D264" s="201" t="s">
        <v>453</v>
      </c>
      <c r="E264" s="203" t="s">
        <v>722</v>
      </c>
      <c r="F264" s="208" t="s">
        <v>991</v>
      </c>
      <c r="G264" s="208" t="s">
        <v>812</v>
      </c>
      <c r="H264" s="208" t="s">
        <v>1013</v>
      </c>
      <c r="I264" s="190">
        <v>275665.02</v>
      </c>
      <c r="J264" s="123"/>
    </row>
    <row r="265" spans="2:10" ht="51">
      <c r="B265" s="137">
        <v>258</v>
      </c>
      <c r="C265" s="202">
        <v>43182</v>
      </c>
      <c r="D265" s="201" t="s">
        <v>453</v>
      </c>
      <c r="E265" s="204" t="s">
        <v>605</v>
      </c>
      <c r="F265" s="203" t="s">
        <v>647</v>
      </c>
      <c r="G265" s="203" t="s">
        <v>975</v>
      </c>
      <c r="H265" s="203" t="s">
        <v>976</v>
      </c>
      <c r="I265" s="190">
        <v>4160.33</v>
      </c>
      <c r="J265" s="123"/>
    </row>
    <row r="266" spans="2:10" ht="51">
      <c r="B266" s="137">
        <v>259</v>
      </c>
      <c r="C266" s="202">
        <v>43185</v>
      </c>
      <c r="D266" s="201" t="s">
        <v>453</v>
      </c>
      <c r="E266" s="200" t="s">
        <v>467</v>
      </c>
      <c r="F266" s="208" t="s">
        <v>977</v>
      </c>
      <c r="G266" s="208" t="s">
        <v>677</v>
      </c>
      <c r="H266" s="208" t="s">
        <v>678</v>
      </c>
      <c r="I266" s="190">
        <v>800</v>
      </c>
      <c r="J266" s="123"/>
    </row>
    <row r="267" spans="2:10" ht="51">
      <c r="B267" s="137">
        <v>260</v>
      </c>
      <c r="C267" s="202">
        <v>43185</v>
      </c>
      <c r="D267" s="201" t="s">
        <v>453</v>
      </c>
      <c r="E267" s="200" t="s">
        <v>467</v>
      </c>
      <c r="F267" s="208" t="s">
        <v>977</v>
      </c>
      <c r="G267" s="208" t="s">
        <v>677</v>
      </c>
      <c r="H267" s="208" t="s">
        <v>678</v>
      </c>
      <c r="I267" s="190">
        <v>2160</v>
      </c>
      <c r="J267" s="123"/>
    </row>
    <row r="268" spans="2:10" ht="51">
      <c r="B268" s="137">
        <v>261</v>
      </c>
      <c r="C268" s="202">
        <v>43185</v>
      </c>
      <c r="D268" s="201" t="s">
        <v>453</v>
      </c>
      <c r="E268" s="200" t="s">
        <v>467</v>
      </c>
      <c r="F268" s="208" t="s">
        <v>977</v>
      </c>
      <c r="G268" s="208" t="s">
        <v>677</v>
      </c>
      <c r="H268" s="208" t="s">
        <v>678</v>
      </c>
      <c r="I268" s="190">
        <v>720</v>
      </c>
      <c r="J268" s="123"/>
    </row>
    <row r="269" spans="2:10" ht="76.5">
      <c r="B269" s="137">
        <v>262</v>
      </c>
      <c r="C269" s="202">
        <v>43185</v>
      </c>
      <c r="D269" s="201" t="s">
        <v>453</v>
      </c>
      <c r="E269" s="200" t="s">
        <v>978</v>
      </c>
      <c r="F269" s="208" t="s">
        <v>435</v>
      </c>
      <c r="G269" s="208" t="s">
        <v>979</v>
      </c>
      <c r="H269" s="208" t="s">
        <v>452</v>
      </c>
      <c r="I269" s="190">
        <v>28620</v>
      </c>
      <c r="J269" s="123"/>
    </row>
    <row r="270" spans="2:10" ht="63.75">
      <c r="B270" s="137">
        <v>263</v>
      </c>
      <c r="C270" s="202">
        <v>43186</v>
      </c>
      <c r="D270" s="201" t="s">
        <v>453</v>
      </c>
      <c r="E270" s="200" t="s">
        <v>980</v>
      </c>
      <c r="F270" s="208" t="s">
        <v>769</v>
      </c>
      <c r="G270" s="208" t="s">
        <v>770</v>
      </c>
      <c r="H270" s="208" t="s">
        <v>981</v>
      </c>
      <c r="I270" s="190">
        <v>20104.17</v>
      </c>
      <c r="J270" s="123"/>
    </row>
    <row r="271" spans="2:10" ht="51">
      <c r="B271" s="137">
        <v>264</v>
      </c>
      <c r="C271" s="202">
        <v>43186</v>
      </c>
      <c r="D271" s="201" t="s">
        <v>453</v>
      </c>
      <c r="E271" s="200" t="s">
        <v>467</v>
      </c>
      <c r="F271" s="208" t="s">
        <v>982</v>
      </c>
      <c r="G271" s="208" t="s">
        <v>767</v>
      </c>
      <c r="H271" s="208" t="s">
        <v>983</v>
      </c>
      <c r="I271" s="190">
        <v>82416.67</v>
      </c>
      <c r="J271" s="123"/>
    </row>
    <row r="272" spans="2:10" ht="51">
      <c r="B272" s="137">
        <v>265</v>
      </c>
      <c r="C272" s="202">
        <v>43186</v>
      </c>
      <c r="D272" s="201" t="s">
        <v>453</v>
      </c>
      <c r="E272" s="200" t="s">
        <v>467</v>
      </c>
      <c r="F272" s="208" t="s">
        <v>977</v>
      </c>
      <c r="G272" s="208" t="s">
        <v>677</v>
      </c>
      <c r="H272" s="208" t="s">
        <v>678</v>
      </c>
      <c r="I272" s="190">
        <v>3840</v>
      </c>
      <c r="J272" s="123"/>
    </row>
    <row r="273" spans="2:10" ht="51">
      <c r="B273" s="137">
        <v>266</v>
      </c>
      <c r="C273" s="202">
        <v>43186</v>
      </c>
      <c r="D273" s="201" t="s">
        <v>453</v>
      </c>
      <c r="E273" s="200" t="s">
        <v>467</v>
      </c>
      <c r="F273" s="208" t="s">
        <v>977</v>
      </c>
      <c r="G273" s="208" t="s">
        <v>677</v>
      </c>
      <c r="H273" s="208" t="s">
        <v>678</v>
      </c>
      <c r="I273" s="190">
        <v>3240</v>
      </c>
      <c r="J273" s="123"/>
    </row>
    <row r="274" spans="2:10" ht="51">
      <c r="B274" s="137">
        <v>267</v>
      </c>
      <c r="C274" s="202">
        <v>43186</v>
      </c>
      <c r="D274" s="201" t="s">
        <v>453</v>
      </c>
      <c r="E274" s="200" t="s">
        <v>467</v>
      </c>
      <c r="F274" s="208" t="s">
        <v>977</v>
      </c>
      <c r="G274" s="208" t="s">
        <v>677</v>
      </c>
      <c r="H274" s="208" t="s">
        <v>678</v>
      </c>
      <c r="I274" s="190">
        <v>550</v>
      </c>
      <c r="J274" s="123"/>
    </row>
    <row r="275" spans="2:10" ht="89.25">
      <c r="B275" s="137">
        <v>268</v>
      </c>
      <c r="C275" s="202">
        <v>43186</v>
      </c>
      <c r="D275" s="201" t="s">
        <v>453</v>
      </c>
      <c r="E275" s="203" t="s">
        <v>660</v>
      </c>
      <c r="F275" s="203" t="s">
        <v>741</v>
      </c>
      <c r="G275" s="203" t="s">
        <v>742</v>
      </c>
      <c r="H275" s="203" t="s">
        <v>743</v>
      </c>
      <c r="I275" s="186">
        <v>539.24</v>
      </c>
      <c r="J275" s="123"/>
    </row>
    <row r="276" spans="2:10" ht="38.25">
      <c r="B276" s="137">
        <v>269</v>
      </c>
      <c r="C276" s="202">
        <v>43186</v>
      </c>
      <c r="D276" s="201" t="s">
        <v>453</v>
      </c>
      <c r="E276" s="200" t="s">
        <v>984</v>
      </c>
      <c r="F276" s="208" t="s">
        <v>985</v>
      </c>
      <c r="G276" s="208" t="s">
        <v>986</v>
      </c>
      <c r="H276" s="208" t="s">
        <v>987</v>
      </c>
      <c r="I276" s="190">
        <v>2554.75</v>
      </c>
      <c r="J276" s="123"/>
    </row>
    <row r="277" spans="2:10" ht="51">
      <c r="B277" s="137">
        <v>270</v>
      </c>
      <c r="C277" s="202">
        <v>43186</v>
      </c>
      <c r="D277" s="201" t="s">
        <v>453</v>
      </c>
      <c r="E277" s="200" t="s">
        <v>693</v>
      </c>
      <c r="F277" s="208" t="s">
        <v>988</v>
      </c>
      <c r="G277" s="208" t="s">
        <v>989</v>
      </c>
      <c r="H277" s="208" t="s">
        <v>990</v>
      </c>
      <c r="I277" s="190">
        <v>66666.66</v>
      </c>
      <c r="J277" s="123"/>
    </row>
    <row r="278" spans="2:10" ht="38.25">
      <c r="B278" s="137">
        <v>271</v>
      </c>
      <c r="C278" s="202">
        <v>43187</v>
      </c>
      <c r="D278" s="201" t="s">
        <v>453</v>
      </c>
      <c r="E278" s="203" t="s">
        <v>783</v>
      </c>
      <c r="F278" s="203" t="s">
        <v>599</v>
      </c>
      <c r="G278" s="208" t="s">
        <v>600</v>
      </c>
      <c r="H278" s="200" t="s">
        <v>601</v>
      </c>
      <c r="I278" s="190">
        <v>1174</v>
      </c>
      <c r="J278" s="123"/>
    </row>
    <row r="279" spans="2:10" ht="51">
      <c r="B279" s="137">
        <v>272</v>
      </c>
      <c r="C279" s="202">
        <v>43187</v>
      </c>
      <c r="D279" s="201" t="s">
        <v>453</v>
      </c>
      <c r="E279" s="203" t="s">
        <v>1006</v>
      </c>
      <c r="F279" s="208" t="s">
        <v>991</v>
      </c>
      <c r="G279" s="208" t="s">
        <v>812</v>
      </c>
      <c r="H279" s="208" t="s">
        <v>1013</v>
      </c>
      <c r="I279" s="190">
        <v>248987.76</v>
      </c>
      <c r="J279" s="123"/>
    </row>
    <row r="280" spans="2:10" ht="63.75">
      <c r="B280" s="137">
        <v>273</v>
      </c>
      <c r="C280" s="202">
        <v>43187</v>
      </c>
      <c r="D280" s="201" t="s">
        <v>453</v>
      </c>
      <c r="E280" s="200" t="s">
        <v>776</v>
      </c>
      <c r="F280" s="203" t="s">
        <v>777</v>
      </c>
      <c r="G280" s="208" t="s">
        <v>778</v>
      </c>
      <c r="H280" s="203" t="s">
        <v>779</v>
      </c>
      <c r="I280" s="195">
        <v>2596</v>
      </c>
      <c r="J280" s="123"/>
    </row>
    <row r="281" spans="2:10" ht="51">
      <c r="B281" s="137">
        <v>274</v>
      </c>
      <c r="C281" s="202">
        <v>43187</v>
      </c>
      <c r="D281" s="201" t="s">
        <v>453</v>
      </c>
      <c r="E281" s="200" t="s">
        <v>508</v>
      </c>
      <c r="F281" s="208" t="s">
        <v>992</v>
      </c>
      <c r="G281" s="208" t="s">
        <v>993</v>
      </c>
      <c r="H281" s="208" t="s">
        <v>994</v>
      </c>
      <c r="I281" s="190">
        <v>27200</v>
      </c>
      <c r="J281" s="123"/>
    </row>
    <row r="282" spans="2:10" ht="51">
      <c r="B282" s="137">
        <v>275</v>
      </c>
      <c r="C282" s="202">
        <v>43187</v>
      </c>
      <c r="D282" s="201" t="s">
        <v>453</v>
      </c>
      <c r="E282" s="200" t="s">
        <v>467</v>
      </c>
      <c r="F282" s="203" t="s">
        <v>787</v>
      </c>
      <c r="G282" s="208" t="s">
        <v>788</v>
      </c>
      <c r="H282" s="203" t="s">
        <v>789</v>
      </c>
      <c r="I282" s="190">
        <v>7291.67</v>
      </c>
      <c r="J282" s="123"/>
    </row>
    <row r="283" spans="2:10" ht="63.75">
      <c r="B283" s="137">
        <v>276</v>
      </c>
      <c r="C283" s="199">
        <v>43105</v>
      </c>
      <c r="D283" s="201" t="s">
        <v>453</v>
      </c>
      <c r="E283" s="200" t="s">
        <v>463</v>
      </c>
      <c r="F283" s="200" t="s">
        <v>464</v>
      </c>
      <c r="G283" s="211" t="s">
        <v>465</v>
      </c>
      <c r="H283" s="200" t="s">
        <v>466</v>
      </c>
      <c r="I283" s="186">
        <v>121924.68</v>
      </c>
      <c r="J283" s="123"/>
    </row>
    <row r="284" spans="2:10" ht="63.75">
      <c r="B284" s="137">
        <v>277</v>
      </c>
      <c r="C284" s="199">
        <v>43124</v>
      </c>
      <c r="D284" s="201" t="s">
        <v>453</v>
      </c>
      <c r="E284" s="203" t="s">
        <v>877</v>
      </c>
      <c r="F284" s="200" t="s">
        <v>995</v>
      </c>
      <c r="G284" s="212" t="s">
        <v>1014</v>
      </c>
      <c r="H284" s="200" t="s">
        <v>996</v>
      </c>
      <c r="I284" s="185">
        <v>778190.72</v>
      </c>
      <c r="J284" s="123"/>
    </row>
    <row r="285" spans="2:10" ht="38.25">
      <c r="B285" s="137">
        <v>278</v>
      </c>
      <c r="C285" s="199">
        <v>43137</v>
      </c>
      <c r="D285" s="201" t="s">
        <v>453</v>
      </c>
      <c r="E285" s="200" t="s">
        <v>722</v>
      </c>
      <c r="F285" s="203" t="s">
        <v>741</v>
      </c>
      <c r="G285" s="212" t="s">
        <v>1015</v>
      </c>
      <c r="H285" s="200" t="s">
        <v>997</v>
      </c>
      <c r="I285" s="185">
        <v>98540</v>
      </c>
      <c r="J285" s="123"/>
    </row>
    <row r="286" spans="2:10" ht="51">
      <c r="B286" s="137">
        <v>279</v>
      </c>
      <c r="C286" s="199">
        <v>43139</v>
      </c>
      <c r="D286" s="201" t="s">
        <v>453</v>
      </c>
      <c r="E286" s="200" t="s">
        <v>998</v>
      </c>
      <c r="F286" s="200" t="s">
        <v>443</v>
      </c>
      <c r="G286" s="212" t="s">
        <v>656</v>
      </c>
      <c r="H286" s="200" t="s">
        <v>442</v>
      </c>
      <c r="I286" s="186">
        <v>245263.74</v>
      </c>
      <c r="J286" s="123"/>
    </row>
    <row r="287" spans="2:10" ht="63.75">
      <c r="B287" s="137">
        <v>280</v>
      </c>
      <c r="C287" s="199">
        <v>43165</v>
      </c>
      <c r="D287" s="201" t="s">
        <v>453</v>
      </c>
      <c r="E287" s="203" t="s">
        <v>877</v>
      </c>
      <c r="F287" s="203" t="s">
        <v>999</v>
      </c>
      <c r="G287" s="212" t="s">
        <v>1016</v>
      </c>
      <c r="H287" s="203" t="s">
        <v>1000</v>
      </c>
      <c r="I287" s="190">
        <f>26312.42+22868.47+60982.59+45736.94+30491.29+45736.94</f>
        <v>232128.65</v>
      </c>
      <c r="J287" s="123"/>
    </row>
    <row r="288" spans="2:10" ht="51">
      <c r="B288" s="137">
        <v>281</v>
      </c>
      <c r="C288" s="199">
        <v>43172</v>
      </c>
      <c r="D288" s="201" t="s">
        <v>453</v>
      </c>
      <c r="E288" s="203" t="s">
        <v>1001</v>
      </c>
      <c r="F288" s="203" t="s">
        <v>1002</v>
      </c>
      <c r="G288" s="212" t="s">
        <v>1017</v>
      </c>
      <c r="H288" s="203" t="s">
        <v>1003</v>
      </c>
      <c r="I288" s="190">
        <v>845945.47</v>
      </c>
      <c r="J288" s="123"/>
    </row>
    <row r="289" spans="2:10" ht="76.5">
      <c r="B289" s="137">
        <v>282</v>
      </c>
      <c r="C289" s="199">
        <v>43171</v>
      </c>
      <c r="D289" s="201" t="s">
        <v>453</v>
      </c>
      <c r="E289" s="203" t="s">
        <v>877</v>
      </c>
      <c r="F289" s="203" t="s">
        <v>1004</v>
      </c>
      <c r="G289" s="212" t="s">
        <v>1018</v>
      </c>
      <c r="H289" s="203" t="s">
        <v>1005</v>
      </c>
      <c r="I289" s="190">
        <v>40413.18</v>
      </c>
      <c r="J289" s="123"/>
    </row>
    <row r="290" spans="2:10" ht="51">
      <c r="B290" s="137">
        <v>283</v>
      </c>
      <c r="C290" s="199">
        <v>43182</v>
      </c>
      <c r="D290" s="201" t="s">
        <v>453</v>
      </c>
      <c r="E290" s="200" t="s">
        <v>1006</v>
      </c>
      <c r="F290" s="208" t="s">
        <v>991</v>
      </c>
      <c r="G290" s="208" t="s">
        <v>812</v>
      </c>
      <c r="H290" s="208" t="s">
        <v>1035</v>
      </c>
      <c r="I290" s="196">
        <v>275665.02</v>
      </c>
      <c r="J290" s="123"/>
    </row>
    <row r="291" spans="2:10" ht="51">
      <c r="B291" s="137">
        <v>284</v>
      </c>
      <c r="C291" s="199">
        <v>43185</v>
      </c>
      <c r="D291" s="201" t="s">
        <v>453</v>
      </c>
      <c r="E291" s="200" t="s">
        <v>1007</v>
      </c>
      <c r="F291" s="208" t="s">
        <v>1008</v>
      </c>
      <c r="G291" s="208" t="s">
        <v>1019</v>
      </c>
      <c r="H291" s="208" t="s">
        <v>1009</v>
      </c>
      <c r="I291" s="196">
        <v>46628.42</v>
      </c>
      <c r="J291" s="123"/>
    </row>
    <row r="292" spans="2:10" ht="51">
      <c r="B292" s="137">
        <v>285</v>
      </c>
      <c r="C292" s="199">
        <v>43187</v>
      </c>
      <c r="D292" s="201" t="s">
        <v>453</v>
      </c>
      <c r="E292" s="200" t="s">
        <v>1007</v>
      </c>
      <c r="F292" s="208" t="s">
        <v>1002</v>
      </c>
      <c r="G292" s="208" t="s">
        <v>1017</v>
      </c>
      <c r="H292" s="208" t="s">
        <v>1010</v>
      </c>
      <c r="I292" s="196">
        <v>362474.37</v>
      </c>
      <c r="J292" s="123"/>
    </row>
  </sheetData>
  <sheetProtection/>
  <mergeCells count="11"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3" t="s">
        <v>311</v>
      </c>
      <c r="B2" s="223"/>
      <c r="C2" s="223"/>
      <c r="D2" s="223"/>
      <c r="E2" s="223"/>
      <c r="F2" s="223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56"/>
    </row>
    <row r="5" spans="1:6" ht="60" customHeight="1">
      <c r="A5" s="23" t="s">
        <v>319</v>
      </c>
      <c r="B5" s="18" t="s">
        <v>320</v>
      </c>
      <c r="C5" s="236" t="s">
        <v>368</v>
      </c>
      <c r="D5" s="3" t="s">
        <v>20</v>
      </c>
      <c r="E5" s="3" t="s">
        <v>20</v>
      </c>
      <c r="F5" s="156"/>
    </row>
    <row r="6" spans="1:6" ht="48">
      <c r="A6" s="23" t="s">
        <v>321</v>
      </c>
      <c r="B6" s="18" t="s">
        <v>322</v>
      </c>
      <c r="C6" s="237"/>
      <c r="D6" s="3" t="s">
        <v>20</v>
      </c>
      <c r="E6" s="3" t="s">
        <v>20</v>
      </c>
      <c r="F6" s="156"/>
    </row>
    <row r="7" spans="1:6" ht="48">
      <c r="A7" s="23" t="s">
        <v>323</v>
      </c>
      <c r="B7" s="18" t="s">
        <v>27</v>
      </c>
      <c r="C7" s="237"/>
      <c r="D7" s="3" t="s">
        <v>20</v>
      </c>
      <c r="E7" s="3" t="s">
        <v>20</v>
      </c>
      <c r="F7" s="156"/>
    </row>
    <row r="8" spans="1:6" ht="36">
      <c r="A8" s="23" t="s">
        <v>123</v>
      </c>
      <c r="B8" s="18" t="s">
        <v>66</v>
      </c>
      <c r="C8" s="238"/>
      <c r="D8" s="3" t="s">
        <v>40</v>
      </c>
      <c r="E8" s="3" t="s">
        <v>40</v>
      </c>
      <c r="F8" s="156"/>
    </row>
    <row r="9" spans="1:6" ht="16.5" customHeight="1">
      <c r="A9" s="24" t="s">
        <v>28</v>
      </c>
      <c r="B9" s="18"/>
      <c r="C9" s="18"/>
      <c r="D9" s="3"/>
      <c r="E9" s="3"/>
      <c r="F9" s="156"/>
    </row>
    <row r="10" spans="1:6" ht="60">
      <c r="A10" s="23" t="s">
        <v>124</v>
      </c>
      <c r="B10" s="12" t="s">
        <v>29</v>
      </c>
      <c r="C10" s="236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8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9"/>
    </row>
    <row r="13" spans="1:6" ht="60" customHeight="1">
      <c r="A13" s="23" t="s">
        <v>255</v>
      </c>
      <c r="B13" s="12" t="s">
        <v>342</v>
      </c>
      <c r="C13" s="236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8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59"/>
    </row>
    <row r="16" spans="1:6" ht="67.5" customHeight="1">
      <c r="A16" s="23" t="s">
        <v>256</v>
      </c>
      <c r="B16" s="10" t="s">
        <v>339</v>
      </c>
      <c r="C16" s="236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7"/>
      <c r="D17" s="3" t="s">
        <v>326</v>
      </c>
      <c r="E17" s="3" t="s">
        <v>3</v>
      </c>
      <c r="F17" s="158"/>
    </row>
    <row r="18" spans="1:6" ht="12.75">
      <c r="A18" s="23" t="s">
        <v>259</v>
      </c>
      <c r="B18" s="18" t="s">
        <v>261</v>
      </c>
      <c r="C18" s="238"/>
      <c r="D18" s="3" t="s">
        <v>40</v>
      </c>
      <c r="E18" s="3" t="s">
        <v>40</v>
      </c>
      <c r="F18" s="158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D1">
      <selection activeCell="L6" sqref="L6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6.140625" style="47" customWidth="1"/>
    <col min="5" max="5" width="16.00390625" style="99" customWidth="1"/>
    <col min="6" max="6" width="18.28125" style="47" customWidth="1"/>
    <col min="7" max="7" width="16.421875" style="172" customWidth="1"/>
    <col min="8" max="8" width="16.421875" style="47" customWidth="1"/>
    <col min="9" max="9" width="21.00390625" style="176" customWidth="1"/>
    <col min="10" max="10" width="28.8515625" style="170" customWidth="1"/>
    <col min="11" max="16384" width="11.421875" style="47" customWidth="1"/>
  </cols>
  <sheetData>
    <row r="1" spans="9:13" ht="18">
      <c r="I1" s="175" t="s">
        <v>401</v>
      </c>
      <c r="J1" s="167"/>
      <c r="K1" s="129"/>
      <c r="L1" s="129"/>
      <c r="M1" s="129"/>
    </row>
    <row r="2" spans="2:13" ht="15.75">
      <c r="B2" s="255" t="s">
        <v>236</v>
      </c>
      <c r="C2" s="255"/>
      <c r="D2" s="255"/>
      <c r="E2" s="255"/>
      <c r="F2" s="255"/>
      <c r="G2" s="255"/>
      <c r="H2" s="255"/>
      <c r="I2" s="255"/>
      <c r="J2" s="168"/>
      <c r="K2" s="130"/>
      <c r="L2" s="130"/>
      <c r="M2" s="130"/>
    </row>
    <row r="3" spans="2:13" ht="15.75">
      <c r="B3" s="73"/>
      <c r="C3" s="73"/>
      <c r="J3" s="169"/>
      <c r="K3" s="131"/>
      <c r="L3" s="131"/>
      <c r="M3" s="131"/>
    </row>
    <row r="4" spans="2:9" ht="24.75" customHeight="1">
      <c r="B4" s="62" t="s">
        <v>148</v>
      </c>
      <c r="C4" s="80" t="s">
        <v>405</v>
      </c>
      <c r="D4" s="81"/>
      <c r="E4" s="166"/>
      <c r="F4" s="82"/>
      <c r="G4" s="86" t="s">
        <v>149</v>
      </c>
      <c r="H4" s="86"/>
      <c r="I4" s="165" t="s">
        <v>406</v>
      </c>
    </row>
    <row r="5" spans="2:9" ht="12" customHeight="1">
      <c r="B5" s="48"/>
      <c r="C5" s="48"/>
      <c r="D5" s="132"/>
      <c r="E5" s="62"/>
      <c r="I5" s="99"/>
    </row>
    <row r="6" spans="2:10" ht="52.5" customHeight="1">
      <c r="B6" s="136" t="s">
        <v>146</v>
      </c>
      <c r="C6" s="136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  <c r="J6" s="178"/>
    </row>
    <row r="7" spans="2:10" ht="54" customHeight="1">
      <c r="B7" s="97">
        <v>1</v>
      </c>
      <c r="C7" s="124" t="s">
        <v>417</v>
      </c>
      <c r="D7" s="120" t="s">
        <v>421</v>
      </c>
      <c r="E7" s="120" t="s">
        <v>407</v>
      </c>
      <c r="F7" s="121"/>
      <c r="G7" s="173">
        <v>83306.78</v>
      </c>
      <c r="H7" s="121"/>
      <c r="I7" s="173">
        <v>1999362.72</v>
      </c>
      <c r="J7" s="171" t="s">
        <v>408</v>
      </c>
    </row>
    <row r="8" spans="2:10" ht="72" customHeight="1">
      <c r="B8" s="97">
        <v>2</v>
      </c>
      <c r="C8" s="135" t="s">
        <v>418</v>
      </c>
      <c r="D8" s="122" t="s">
        <v>409</v>
      </c>
      <c r="E8" s="122" t="s">
        <v>410</v>
      </c>
      <c r="F8" s="123"/>
      <c r="G8" s="174">
        <v>20104.17</v>
      </c>
      <c r="H8" s="123"/>
      <c r="I8" s="174">
        <v>482500</v>
      </c>
      <c r="J8" s="171" t="s">
        <v>422</v>
      </c>
    </row>
    <row r="9" spans="2:10" ht="57" customHeight="1">
      <c r="B9" s="97">
        <v>3</v>
      </c>
      <c r="C9" s="135" t="s">
        <v>419</v>
      </c>
      <c r="D9" s="122" t="s">
        <v>411</v>
      </c>
      <c r="E9" s="122" t="s">
        <v>412</v>
      </c>
      <c r="F9" s="123"/>
      <c r="G9" s="177">
        <v>7291.67</v>
      </c>
      <c r="H9" s="123"/>
      <c r="I9" s="174">
        <v>175000</v>
      </c>
      <c r="J9" s="171" t="s">
        <v>413</v>
      </c>
    </row>
    <row r="10" spans="2:10" ht="36.75" customHeight="1">
      <c r="B10" s="97">
        <v>4</v>
      </c>
      <c r="C10" s="135" t="s">
        <v>420</v>
      </c>
      <c r="D10" s="122" t="s">
        <v>414</v>
      </c>
      <c r="E10" s="122" t="s">
        <v>415</v>
      </c>
      <c r="F10" s="123"/>
      <c r="G10" s="174">
        <v>30020.2</v>
      </c>
      <c r="H10" s="123"/>
      <c r="I10" s="174" t="s">
        <v>416</v>
      </c>
      <c r="J10" s="171" t="s">
        <v>423</v>
      </c>
    </row>
    <row r="11" spans="2:10" ht="20.25" customHeight="1">
      <c r="B11" s="97">
        <v>5</v>
      </c>
      <c r="C11" s="135"/>
      <c r="D11" s="122"/>
      <c r="E11" s="122"/>
      <c r="F11" s="123"/>
      <c r="G11" s="174"/>
      <c r="H11" s="123"/>
      <c r="I11" s="174"/>
      <c r="J11" s="171"/>
    </row>
    <row r="12" spans="2:10" ht="20.25" customHeight="1">
      <c r="B12" s="97">
        <v>6</v>
      </c>
      <c r="C12" s="135"/>
      <c r="D12" s="122"/>
      <c r="E12" s="122"/>
      <c r="F12" s="123"/>
      <c r="G12" s="174"/>
      <c r="H12" s="123"/>
      <c r="I12" s="174"/>
      <c r="J12" s="171"/>
    </row>
    <row r="13" spans="2:10" ht="20.25" customHeight="1">
      <c r="B13" s="97">
        <v>7</v>
      </c>
      <c r="C13" s="135"/>
      <c r="D13" s="122"/>
      <c r="E13" s="122"/>
      <c r="F13" s="123"/>
      <c r="G13" s="174"/>
      <c r="H13" s="123"/>
      <c r="I13" s="174"/>
      <c r="J13" s="171"/>
    </row>
    <row r="14" spans="2:10" ht="20.25" customHeight="1">
      <c r="B14" s="97">
        <v>8</v>
      </c>
      <c r="C14" s="135"/>
      <c r="D14" s="122"/>
      <c r="E14" s="122"/>
      <c r="F14" s="123"/>
      <c r="G14" s="174"/>
      <c r="H14" s="123"/>
      <c r="I14" s="174"/>
      <c r="J14" s="171"/>
    </row>
    <row r="15" spans="2:10" ht="20.25" customHeight="1">
      <c r="B15" s="97">
        <v>9</v>
      </c>
      <c r="C15" s="135"/>
      <c r="D15" s="122"/>
      <c r="E15" s="122"/>
      <c r="F15" s="123"/>
      <c r="G15" s="174"/>
      <c r="H15" s="123"/>
      <c r="I15" s="174"/>
      <c r="J15" s="171"/>
    </row>
    <row r="16" spans="2:10" ht="20.25" customHeight="1">
      <c r="B16" s="97">
        <v>10</v>
      </c>
      <c r="C16" s="135"/>
      <c r="D16" s="122"/>
      <c r="E16" s="122"/>
      <c r="F16" s="123"/>
      <c r="G16" s="174"/>
      <c r="H16" s="123"/>
      <c r="I16" s="174"/>
      <c r="J16" s="171"/>
    </row>
    <row r="17" spans="2:10" ht="19.5" customHeight="1">
      <c r="B17" s="137" t="s">
        <v>147</v>
      </c>
      <c r="C17" s="50"/>
      <c r="D17" s="50"/>
      <c r="E17" s="97"/>
      <c r="F17" s="50"/>
      <c r="G17" s="87"/>
      <c r="H17" s="50"/>
      <c r="I17" s="137"/>
      <c r="J17" s="171"/>
    </row>
    <row r="18" spans="2:3" ht="12.75">
      <c r="B18" s="133"/>
      <c r="C18" s="133"/>
    </row>
    <row r="19" spans="2:3" ht="12.75">
      <c r="B19" s="134"/>
      <c r="C19" s="134"/>
    </row>
    <row r="20" spans="2:3" ht="12.75">
      <c r="B20" s="134"/>
      <c r="C20" s="134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3" t="s">
        <v>402</v>
      </c>
    </row>
    <row r="2" spans="2:15" ht="15.75" customHeight="1">
      <c r="B2" s="287" t="s">
        <v>229</v>
      </c>
      <c r="C2" s="287"/>
      <c r="D2" s="287"/>
      <c r="E2" s="287"/>
      <c r="F2" s="287"/>
      <c r="G2" s="287"/>
      <c r="H2" s="287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5"/>
      <c r="D4" s="245"/>
      <c r="E4" s="245"/>
      <c r="F4" s="245"/>
      <c r="G4" s="86" t="s">
        <v>149</v>
      </c>
      <c r="H4" s="55"/>
    </row>
    <row r="6" spans="2:8" ht="33" customHeight="1">
      <c r="B6" s="127" t="s">
        <v>146</v>
      </c>
      <c r="C6" s="138" t="s">
        <v>278</v>
      </c>
      <c r="D6" s="128" t="s">
        <v>228</v>
      </c>
      <c r="E6" s="127" t="s">
        <v>230</v>
      </c>
      <c r="F6" s="108" t="s">
        <v>231</v>
      </c>
      <c r="G6" s="128" t="s">
        <v>188</v>
      </c>
      <c r="H6" s="108" t="s">
        <v>307</v>
      </c>
    </row>
    <row r="7" spans="2:8" ht="19.5" customHeight="1">
      <c r="B7" s="97">
        <v>1</v>
      </c>
      <c r="C7" s="126"/>
      <c r="D7" s="126"/>
      <c r="E7" s="126"/>
      <c r="F7" s="126"/>
      <c r="G7" s="125"/>
      <c r="H7" s="125"/>
    </row>
    <row r="8" spans="2:8" ht="19.5" customHeight="1">
      <c r="B8" s="97">
        <v>2</v>
      </c>
      <c r="C8" s="126"/>
      <c r="D8" s="126"/>
      <c r="E8" s="126"/>
      <c r="F8" s="126"/>
      <c r="G8" s="125"/>
      <c r="H8" s="125"/>
    </row>
    <row r="9" spans="2:8" ht="19.5" customHeight="1">
      <c r="B9" s="97">
        <v>3</v>
      </c>
      <c r="C9" s="126"/>
      <c r="D9" s="126"/>
      <c r="E9" s="126"/>
      <c r="F9" s="126"/>
      <c r="G9" s="125"/>
      <c r="H9" s="125"/>
    </row>
    <row r="10" spans="2:8" ht="19.5" customHeight="1">
      <c r="B10" s="97">
        <v>4</v>
      </c>
      <c r="C10" s="126"/>
      <c r="D10" s="126"/>
      <c r="E10" s="126"/>
      <c r="F10" s="126"/>
      <c r="G10" s="125"/>
      <c r="H10" s="125"/>
    </row>
    <row r="11" spans="2:8" ht="19.5" customHeight="1">
      <c r="B11" s="97">
        <v>5</v>
      </c>
      <c r="C11" s="126"/>
      <c r="D11" s="126"/>
      <c r="E11" s="126"/>
      <c r="F11" s="126"/>
      <c r="G11" s="125"/>
      <c r="H11" s="125"/>
    </row>
    <row r="12" spans="2:8" ht="19.5" customHeight="1">
      <c r="B12" s="97">
        <v>6</v>
      </c>
      <c r="C12" s="126"/>
      <c r="D12" s="126"/>
      <c r="E12" s="126"/>
      <c r="F12" s="126"/>
      <c r="G12" s="125"/>
      <c r="H12" s="125"/>
    </row>
    <row r="13" spans="2:8" ht="19.5" customHeight="1">
      <c r="B13" s="97">
        <v>7</v>
      </c>
      <c r="C13" s="126"/>
      <c r="D13" s="126"/>
      <c r="E13" s="126"/>
      <c r="F13" s="126"/>
      <c r="G13" s="125"/>
      <c r="H13" s="125"/>
    </row>
    <row r="14" spans="2:8" ht="19.5" customHeight="1">
      <c r="B14" s="97">
        <v>8</v>
      </c>
      <c r="C14" s="126"/>
      <c r="D14" s="126"/>
      <c r="E14" s="126"/>
      <c r="F14" s="126"/>
      <c r="G14" s="125"/>
      <c r="H14" s="125"/>
    </row>
    <row r="15" spans="2:8" ht="19.5" customHeight="1">
      <c r="B15" s="97">
        <v>9</v>
      </c>
      <c r="C15" s="126"/>
      <c r="D15" s="126"/>
      <c r="E15" s="126"/>
      <c r="F15" s="126"/>
      <c r="G15" s="125"/>
      <c r="H15" s="125"/>
    </row>
    <row r="16" spans="2:8" ht="19.5" customHeight="1">
      <c r="B16" s="97">
        <v>10</v>
      </c>
      <c r="C16" s="126"/>
      <c r="D16" s="126"/>
      <c r="E16" s="126"/>
      <c r="F16" s="126"/>
      <c r="G16" s="125"/>
      <c r="H16" s="125"/>
    </row>
    <row r="17" spans="2:8" ht="19.5" customHeight="1">
      <c r="B17" s="117" t="s">
        <v>147</v>
      </c>
      <c r="C17" s="126"/>
      <c r="D17" s="126"/>
      <c r="E17" s="126"/>
      <c r="F17" s="126"/>
      <c r="G17" s="125"/>
      <c r="H17" s="125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0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41" t="s">
        <v>145</v>
      </c>
      <c r="C2" s="241"/>
      <c r="D2" s="241"/>
      <c r="E2" s="241"/>
      <c r="F2" s="241"/>
      <c r="G2" s="241"/>
      <c r="H2" s="241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9"/>
      <c r="D4" s="239"/>
      <c r="E4" s="64"/>
      <c r="F4" s="62" t="s">
        <v>369</v>
      </c>
      <c r="G4" s="239"/>
      <c r="H4" s="239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8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0" t="s">
        <v>262</v>
      </c>
      <c r="C18" s="64"/>
      <c r="D18" s="64"/>
      <c r="E18" s="64"/>
      <c r="F18" s="64"/>
      <c r="G18" s="64"/>
      <c r="H18" s="64"/>
    </row>
    <row r="19" spans="2:8" ht="12.75">
      <c r="B19" s="161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40"/>
      <c r="C21" s="240"/>
      <c r="D21" s="240"/>
      <c r="E21" s="240"/>
      <c r="F21" s="240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3" t="s">
        <v>379</v>
      </c>
    </row>
    <row r="2" spans="2:8" ht="15.75">
      <c r="B2" s="241" t="s">
        <v>152</v>
      </c>
      <c r="C2" s="241"/>
      <c r="D2" s="241"/>
      <c r="E2" s="241"/>
      <c r="F2" s="241"/>
      <c r="G2" s="241"/>
      <c r="H2" s="241"/>
    </row>
    <row r="3" spans="2:8" ht="15">
      <c r="B3" s="249" t="s">
        <v>374</v>
      </c>
      <c r="C3" s="249"/>
      <c r="D3" s="249"/>
      <c r="E3" s="249"/>
      <c r="F3" s="249"/>
      <c r="G3" s="249"/>
      <c r="H3" s="249"/>
    </row>
    <row r="4" spans="2:8" ht="15">
      <c r="B4" s="162"/>
      <c r="C4" s="162"/>
      <c r="D4" s="162"/>
      <c r="E4" s="162"/>
      <c r="F4" s="162"/>
      <c r="G4" s="162"/>
      <c r="H4" s="162"/>
    </row>
    <row r="5" spans="2:8" ht="12.75">
      <c r="B5" s="61" t="s">
        <v>151</v>
      </c>
      <c r="C5" s="245"/>
      <c r="D5" s="245"/>
      <c r="E5" s="245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2" t="s">
        <v>153</v>
      </c>
      <c r="C7" s="243"/>
      <c r="D7" s="244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6"/>
      <c r="C8" s="247"/>
      <c r="D8" s="248"/>
      <c r="E8" s="50"/>
      <c r="F8" s="51"/>
      <c r="G8" s="51"/>
      <c r="H8" s="69">
        <f>SUM(E8:G8)</f>
        <v>0</v>
      </c>
    </row>
    <row r="9" spans="2:8" ht="19.5" customHeight="1">
      <c r="B9" s="246"/>
      <c r="C9" s="247"/>
      <c r="D9" s="248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6"/>
      <c r="C10" s="247"/>
      <c r="D10" s="248"/>
      <c r="E10" s="50"/>
      <c r="F10" s="51"/>
      <c r="G10" s="51"/>
      <c r="H10" s="69">
        <f t="shared" si="0"/>
        <v>0</v>
      </c>
    </row>
    <row r="11" spans="2:8" ht="19.5" customHeight="1">
      <c r="B11" s="246"/>
      <c r="C11" s="247"/>
      <c r="D11" s="248"/>
      <c r="E11" s="50"/>
      <c r="F11" s="51"/>
      <c r="G11" s="51"/>
      <c r="H11" s="69">
        <f t="shared" si="0"/>
        <v>0</v>
      </c>
    </row>
    <row r="12" spans="2:8" ht="19.5" customHeight="1">
      <c r="B12" s="246"/>
      <c r="C12" s="247"/>
      <c r="D12" s="248"/>
      <c r="E12" s="50"/>
      <c r="F12" s="51"/>
      <c r="G12" s="51"/>
      <c r="H12" s="69">
        <f t="shared" si="0"/>
        <v>0</v>
      </c>
    </row>
    <row r="13" spans="2:8" ht="19.5" customHeight="1">
      <c r="B13" s="246"/>
      <c r="C13" s="247"/>
      <c r="D13" s="248"/>
      <c r="E13" s="50"/>
      <c r="F13" s="50"/>
      <c r="G13" s="50"/>
      <c r="H13" s="69">
        <f t="shared" si="0"/>
        <v>0</v>
      </c>
    </row>
    <row r="14" spans="2:8" ht="19.5" customHeight="1">
      <c r="B14" s="246"/>
      <c r="C14" s="247"/>
      <c r="D14" s="248"/>
      <c r="E14" s="50"/>
      <c r="F14" s="50"/>
      <c r="G14" s="50"/>
      <c r="H14" s="69">
        <f t="shared" si="0"/>
        <v>0</v>
      </c>
    </row>
    <row r="15" spans="2:8" ht="19.5" customHeight="1">
      <c r="B15" s="246"/>
      <c r="C15" s="247"/>
      <c r="D15" s="248"/>
      <c r="E15" s="50"/>
      <c r="F15" s="50"/>
      <c r="G15" s="50"/>
      <c r="H15" s="69">
        <f t="shared" si="0"/>
        <v>0</v>
      </c>
    </row>
    <row r="16" spans="2:8" ht="19.5" customHeight="1">
      <c r="B16" s="246"/>
      <c r="C16" s="247"/>
      <c r="D16" s="248"/>
      <c r="E16" s="50"/>
      <c r="F16" s="50"/>
      <c r="G16" s="50"/>
      <c r="H16" s="69">
        <f t="shared" si="0"/>
        <v>0</v>
      </c>
    </row>
    <row r="17" spans="2:8" ht="19.5" customHeight="1">
      <c r="B17" s="242" t="s">
        <v>287</v>
      </c>
      <c r="C17" s="243"/>
      <c r="D17" s="244"/>
      <c r="E17" s="143">
        <f>SUM(E8:E16)</f>
        <v>0</v>
      </c>
      <c r="F17" s="143">
        <f>SUM(F8:F16)</f>
        <v>0</v>
      </c>
      <c r="G17" s="143">
        <f>SUM(G8:G16)</f>
        <v>0</v>
      </c>
      <c r="H17" s="143">
        <f>SUM(H8:H16)</f>
        <v>0</v>
      </c>
    </row>
    <row r="18" spans="2:8" ht="12.75">
      <c r="B18" s="141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46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3" t="s">
        <v>380</v>
      </c>
    </row>
    <row r="2" spans="2:10" ht="15.75">
      <c r="B2" s="253" t="s">
        <v>375</v>
      </c>
      <c r="C2" s="253"/>
      <c r="D2" s="253"/>
      <c r="E2" s="253"/>
      <c r="F2" s="253"/>
      <c r="G2" s="253"/>
      <c r="H2" s="253"/>
      <c r="I2" s="72"/>
      <c r="J2" s="72"/>
    </row>
    <row r="3" spans="2:10" ht="15.75">
      <c r="B3" s="152"/>
      <c r="C3" s="152"/>
      <c r="D3" s="152"/>
      <c r="E3" s="152"/>
      <c r="F3" s="152"/>
      <c r="G3" s="152"/>
      <c r="H3" s="152"/>
      <c r="I3" s="72"/>
      <c r="J3" s="72"/>
    </row>
    <row r="4" spans="2:8" ht="12.75">
      <c r="B4" s="61" t="s">
        <v>148</v>
      </c>
      <c r="C4" s="250"/>
      <c r="D4" s="251"/>
      <c r="E4" s="251"/>
      <c r="F4" s="252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42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63" t="s">
        <v>381</v>
      </c>
    </row>
    <row r="2" ht="12.75">
      <c r="I2" s="163"/>
    </row>
    <row r="3" spans="2:10" ht="15.75">
      <c r="B3" s="255" t="s">
        <v>292</v>
      </c>
      <c r="C3" s="255"/>
      <c r="D3" s="255"/>
      <c r="E3" s="255"/>
      <c r="F3" s="255"/>
      <c r="G3" s="255"/>
      <c r="H3" s="255"/>
      <c r="I3" s="255"/>
      <c r="J3" s="72"/>
    </row>
    <row r="5" spans="2:9" ht="12.75">
      <c r="B5" s="61" t="s">
        <v>148</v>
      </c>
      <c r="C5" s="56"/>
      <c r="D5" s="245"/>
      <c r="E5" s="245"/>
      <c r="F5" s="245"/>
      <c r="H5" s="62" t="s">
        <v>289</v>
      </c>
      <c r="I5" s="55"/>
    </row>
    <row r="7" spans="2:9" ht="33.75" customHeight="1">
      <c r="B7" s="256" t="s">
        <v>160</v>
      </c>
      <c r="C7" s="257"/>
      <c r="D7" s="260" t="s">
        <v>155</v>
      </c>
      <c r="E7" s="260" t="s">
        <v>237</v>
      </c>
      <c r="F7" s="262" t="s">
        <v>279</v>
      </c>
      <c r="G7" s="262" t="s">
        <v>280</v>
      </c>
      <c r="H7" s="264" t="s">
        <v>161</v>
      </c>
      <c r="I7" s="265"/>
    </row>
    <row r="8" spans="2:9" ht="15.75" customHeight="1">
      <c r="B8" s="258"/>
      <c r="C8" s="259"/>
      <c r="D8" s="261"/>
      <c r="E8" s="261"/>
      <c r="F8" s="263"/>
      <c r="G8" s="263"/>
      <c r="H8" s="92" t="s">
        <v>162</v>
      </c>
      <c r="I8" s="92" t="s">
        <v>163</v>
      </c>
    </row>
    <row r="9" spans="2:9" ht="19.5" customHeight="1">
      <c r="B9" s="254">
        <v>1</v>
      </c>
      <c r="C9" s="254"/>
      <c r="D9" s="88"/>
      <c r="E9" s="88"/>
      <c r="F9" s="89"/>
      <c r="G9" s="89"/>
      <c r="H9" s="90"/>
      <c r="I9" s="90"/>
    </row>
    <row r="10" spans="2:9" ht="19.5" customHeight="1">
      <c r="B10" s="254">
        <v>2</v>
      </c>
      <c r="C10" s="254"/>
      <c r="D10" s="91"/>
      <c r="E10" s="91"/>
      <c r="F10" s="89"/>
      <c r="G10" s="89"/>
      <c r="H10" s="90"/>
      <c r="I10" s="90"/>
    </row>
    <row r="11" spans="2:9" ht="19.5" customHeight="1">
      <c r="B11" s="254">
        <v>3</v>
      </c>
      <c r="C11" s="254"/>
      <c r="D11" s="91"/>
      <c r="E11" s="91"/>
      <c r="F11" s="89"/>
      <c r="G11" s="89"/>
      <c r="H11" s="90"/>
      <c r="I11" s="90"/>
    </row>
    <row r="12" spans="2:9" ht="19.5" customHeight="1">
      <c r="B12" s="254">
        <v>4</v>
      </c>
      <c r="C12" s="254"/>
      <c r="D12" s="91"/>
      <c r="E12" s="91"/>
      <c r="F12" s="89"/>
      <c r="G12" s="89"/>
      <c r="H12" s="90"/>
      <c r="I12" s="90"/>
    </row>
    <row r="13" spans="2:9" ht="19.5" customHeight="1">
      <c r="B13" s="254">
        <v>5</v>
      </c>
      <c r="C13" s="254"/>
      <c r="D13" s="91"/>
      <c r="E13" s="91"/>
      <c r="F13" s="89"/>
      <c r="G13" s="89"/>
      <c r="H13" s="90"/>
      <c r="I13" s="90"/>
    </row>
    <row r="14" spans="2:9" ht="19.5" customHeight="1">
      <c r="B14" s="254">
        <v>6</v>
      </c>
      <c r="C14" s="254"/>
      <c r="D14" s="91"/>
      <c r="E14" s="91"/>
      <c r="F14" s="89"/>
      <c r="G14" s="89"/>
      <c r="H14" s="90"/>
      <c r="I14" s="90"/>
    </row>
    <row r="15" spans="2:9" ht="19.5" customHeight="1">
      <c r="B15" s="254">
        <v>7</v>
      </c>
      <c r="C15" s="254"/>
      <c r="D15" s="91"/>
      <c r="E15" s="91"/>
      <c r="F15" s="89"/>
      <c r="G15" s="89"/>
      <c r="H15" s="90"/>
      <c r="I15" s="90"/>
    </row>
    <row r="16" spans="2:9" ht="19.5" customHeight="1">
      <c r="B16" s="254">
        <v>8</v>
      </c>
      <c r="C16" s="254"/>
      <c r="D16" s="91"/>
      <c r="E16" s="91"/>
      <c r="F16" s="89"/>
      <c r="G16" s="89"/>
      <c r="H16" s="90"/>
      <c r="I16" s="90"/>
    </row>
    <row r="17" spans="2:9" ht="19.5" customHeight="1">
      <c r="B17" s="254">
        <v>9</v>
      </c>
      <c r="C17" s="254"/>
      <c r="D17" s="91"/>
      <c r="E17" s="91"/>
      <c r="F17" s="89"/>
      <c r="G17" s="89"/>
      <c r="H17" s="90"/>
      <c r="I17" s="90"/>
    </row>
    <row r="18" spans="2:9" ht="19.5" customHeight="1">
      <c r="B18" s="254">
        <v>10</v>
      </c>
      <c r="C18" s="254"/>
      <c r="D18" s="91"/>
      <c r="E18" s="91"/>
      <c r="F18" s="89"/>
      <c r="G18" s="89"/>
      <c r="H18" s="90"/>
      <c r="I18" s="90"/>
    </row>
    <row r="19" spans="2:9" ht="19.5" customHeight="1">
      <c r="B19" s="254" t="s">
        <v>147</v>
      </c>
      <c r="C19" s="254"/>
      <c r="D19" s="91"/>
      <c r="E19" s="91"/>
      <c r="F19" s="89"/>
      <c r="G19" s="89"/>
      <c r="H19" s="90"/>
      <c r="I19" s="90"/>
    </row>
    <row r="20" ht="7.5" customHeight="1"/>
    <row r="21" ht="12.75">
      <c r="B21" s="142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3" t="s">
        <v>382</v>
      </c>
    </row>
    <row r="2" spans="2:7" ht="15.75">
      <c r="B2" s="255" t="s">
        <v>166</v>
      </c>
      <c r="C2" s="255"/>
      <c r="D2" s="255"/>
      <c r="E2" s="255"/>
      <c r="F2" s="255"/>
      <c r="G2" s="255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72" t="s">
        <v>164</v>
      </c>
      <c r="C6" s="273"/>
      <c r="D6" s="276" t="s">
        <v>165</v>
      </c>
      <c r="E6" s="276" t="s">
        <v>335</v>
      </c>
      <c r="F6" s="278" t="s">
        <v>338</v>
      </c>
      <c r="G6" s="279"/>
    </row>
    <row r="7" spans="2:7" ht="24.75" customHeight="1">
      <c r="B7" s="274"/>
      <c r="C7" s="275"/>
      <c r="D7" s="277"/>
      <c r="E7" s="277"/>
      <c r="F7" s="144" t="s">
        <v>295</v>
      </c>
      <c r="G7" s="144" t="s">
        <v>294</v>
      </c>
    </row>
    <row r="8" spans="2:7" ht="12.75">
      <c r="B8" s="268"/>
      <c r="C8" s="269"/>
      <c r="D8" s="50"/>
      <c r="E8" s="50"/>
      <c r="F8" s="50"/>
      <c r="G8" s="50"/>
    </row>
    <row r="9" spans="2:7" ht="12.75">
      <c r="B9" s="268"/>
      <c r="C9" s="269"/>
      <c r="D9" s="50"/>
      <c r="E9" s="50"/>
      <c r="F9" s="50"/>
      <c r="G9" s="50"/>
    </row>
    <row r="10" spans="2:7" ht="12.75">
      <c r="B10" s="268"/>
      <c r="C10" s="269"/>
      <c r="D10" s="50"/>
      <c r="E10" s="50"/>
      <c r="F10" s="50"/>
      <c r="G10" s="50"/>
    </row>
    <row r="11" spans="2:7" ht="12.75">
      <c r="B11" s="268"/>
      <c r="C11" s="269"/>
      <c r="D11" s="50"/>
      <c r="E11" s="50"/>
      <c r="F11" s="50"/>
      <c r="G11" s="50"/>
    </row>
    <row r="12" spans="2:7" ht="12.75">
      <c r="B12" s="268"/>
      <c r="C12" s="269"/>
      <c r="D12" s="50"/>
      <c r="E12" s="50"/>
      <c r="F12" s="50"/>
      <c r="G12" s="50"/>
    </row>
    <row r="13" spans="2:7" ht="12.75">
      <c r="B13" s="270" t="s">
        <v>147</v>
      </c>
      <c r="C13" s="271"/>
      <c r="D13" s="75"/>
      <c r="E13" s="75"/>
      <c r="F13" s="76"/>
      <c r="G13" s="76"/>
    </row>
    <row r="14" spans="2:7" ht="12.75">
      <c r="B14" s="266"/>
      <c r="C14" s="267"/>
      <c r="D14" s="77"/>
      <c r="E14" s="77"/>
      <c r="F14" s="78"/>
      <c r="G14" s="78"/>
    </row>
    <row r="15" ht="7.5" customHeight="1"/>
    <row r="16" ht="12.75">
      <c r="B16" s="155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3" t="s">
        <v>384</v>
      </c>
    </row>
    <row r="2" spans="2:7" ht="15.75">
      <c r="B2" s="255" t="s">
        <v>168</v>
      </c>
      <c r="C2" s="255"/>
      <c r="D2" s="255"/>
      <c r="E2" s="255"/>
      <c r="F2" s="255"/>
      <c r="G2" s="255"/>
    </row>
    <row r="4" spans="2:7" ht="12.75">
      <c r="B4" s="62" t="s">
        <v>148</v>
      </c>
      <c r="C4" s="245"/>
      <c r="D4" s="245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0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"/>
  <sheetViews>
    <sheetView showGridLines="0" tabSelected="1" zoomScalePageLayoutView="0" workbookViewId="0" topLeftCell="A1">
      <selection activeCell="D12" sqref="D12"/>
    </sheetView>
  </sheetViews>
  <sheetFormatPr defaultColWidth="11.421875" defaultRowHeight="12.75"/>
  <cols>
    <col min="1" max="1" width="4.00390625" style="47" customWidth="1"/>
    <col min="2" max="2" width="9.8515625" style="213" customWidth="1"/>
    <col min="3" max="3" width="19.7109375" style="134" bestFit="1" customWidth="1"/>
    <col min="4" max="4" width="36.421875" style="134" customWidth="1"/>
    <col min="5" max="5" width="18.421875" style="134" bestFit="1" customWidth="1"/>
    <col min="6" max="6" width="27.8515625" style="134" customWidth="1"/>
    <col min="7" max="7" width="14.57421875" style="134" bestFit="1" customWidth="1"/>
    <col min="8" max="8" width="21.57421875" style="134" bestFit="1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214" t="s">
        <v>385</v>
      </c>
    </row>
    <row r="2" spans="2:8" ht="12.75">
      <c r="B2" s="280" t="s">
        <v>174</v>
      </c>
      <c r="C2" s="280"/>
      <c r="D2" s="280"/>
      <c r="E2" s="280"/>
      <c r="F2" s="280"/>
      <c r="G2" s="280"/>
      <c r="H2" s="280"/>
    </row>
    <row r="4" spans="2:8" ht="12.75">
      <c r="B4" s="215" t="s">
        <v>148</v>
      </c>
      <c r="C4" s="281" t="s">
        <v>405</v>
      </c>
      <c r="D4" s="281"/>
      <c r="E4" s="281"/>
      <c r="G4" s="216" t="s">
        <v>149</v>
      </c>
      <c r="H4" s="183" t="s">
        <v>1036</v>
      </c>
    </row>
    <row r="6" spans="2:8" ht="33.75" customHeight="1">
      <c r="B6" s="217" t="s">
        <v>146</v>
      </c>
      <c r="C6" s="218" t="s">
        <v>175</v>
      </c>
      <c r="D6" s="219" t="s">
        <v>176</v>
      </c>
      <c r="E6" s="219" t="s">
        <v>178</v>
      </c>
      <c r="F6" s="219" t="s">
        <v>177</v>
      </c>
      <c r="G6" s="218" t="s">
        <v>265</v>
      </c>
      <c r="H6" s="218" t="s">
        <v>266</v>
      </c>
    </row>
    <row r="7" spans="2:8" ht="36">
      <c r="B7" s="220">
        <v>1</v>
      </c>
      <c r="C7" s="179" t="s">
        <v>501</v>
      </c>
      <c r="D7" s="179" t="s">
        <v>444</v>
      </c>
      <c r="E7" s="179">
        <v>20550943817</v>
      </c>
      <c r="F7" s="180" t="s">
        <v>445</v>
      </c>
      <c r="G7" s="182">
        <v>368160</v>
      </c>
      <c r="H7" s="182">
        <v>8181.3</v>
      </c>
    </row>
    <row r="8" spans="2:8" ht="24">
      <c r="B8" s="220">
        <v>2</v>
      </c>
      <c r="C8" s="179" t="s">
        <v>512</v>
      </c>
      <c r="D8" s="179" t="s">
        <v>424</v>
      </c>
      <c r="E8" s="179">
        <v>20600898117</v>
      </c>
      <c r="F8" s="180" t="s">
        <v>427</v>
      </c>
      <c r="G8" s="181">
        <v>153990</v>
      </c>
      <c r="H8" s="181">
        <v>8897.199999999999</v>
      </c>
    </row>
    <row r="9" spans="2:8" ht="24">
      <c r="B9" s="220">
        <v>3</v>
      </c>
      <c r="C9" s="179" t="s">
        <v>535</v>
      </c>
      <c r="D9" s="179" t="s">
        <v>425</v>
      </c>
      <c r="E9" s="179">
        <v>20547955308</v>
      </c>
      <c r="F9" s="180" t="s">
        <v>428</v>
      </c>
      <c r="G9" s="181">
        <v>513300</v>
      </c>
      <c r="H9" s="181">
        <v>52985.8064516129</v>
      </c>
    </row>
    <row r="10" spans="2:8" ht="12.75">
      <c r="B10" s="220">
        <v>4</v>
      </c>
      <c r="C10" s="179" t="s">
        <v>596</v>
      </c>
      <c r="D10" s="179" t="s">
        <v>426</v>
      </c>
      <c r="E10" s="179">
        <v>20552630191</v>
      </c>
      <c r="F10" s="180" t="s">
        <v>429</v>
      </c>
      <c r="G10" s="181">
        <v>593.59</v>
      </c>
      <c r="H10" s="181">
        <v>59.35900000000001</v>
      </c>
    </row>
    <row r="11" spans="2:8" ht="24">
      <c r="B11" s="220">
        <v>5</v>
      </c>
      <c r="C11" s="179" t="s">
        <v>614</v>
      </c>
      <c r="D11" s="179" t="s">
        <v>441</v>
      </c>
      <c r="E11" s="179">
        <v>20100466709</v>
      </c>
      <c r="F11" s="180" t="s">
        <v>430</v>
      </c>
      <c r="G11" s="181">
        <v>20445.08</v>
      </c>
      <c r="H11" s="181">
        <v>163</v>
      </c>
    </row>
    <row r="12" spans="2:8" ht="48">
      <c r="B12" s="220">
        <v>6</v>
      </c>
      <c r="C12" s="179" t="s">
        <v>699</v>
      </c>
      <c r="D12" s="179" t="s">
        <v>440</v>
      </c>
      <c r="E12" s="179">
        <v>20548947759</v>
      </c>
      <c r="F12" s="180" t="s">
        <v>431</v>
      </c>
      <c r="G12" s="181">
        <v>66080</v>
      </c>
      <c r="H12" s="181">
        <v>6080</v>
      </c>
    </row>
    <row r="13" spans="2:8" ht="24">
      <c r="B13" s="220">
        <v>7</v>
      </c>
      <c r="C13" s="179" t="s">
        <v>656</v>
      </c>
      <c r="D13" s="179" t="s">
        <v>442</v>
      </c>
      <c r="E13" s="179">
        <v>20431445370</v>
      </c>
      <c r="F13" s="180" t="s">
        <v>443</v>
      </c>
      <c r="G13" s="182">
        <v>245263.74</v>
      </c>
      <c r="H13" s="182">
        <v>44804</v>
      </c>
    </row>
    <row r="14" spans="2:8" ht="48">
      <c r="B14" s="220">
        <v>8</v>
      </c>
      <c r="C14" s="179" t="s">
        <v>509</v>
      </c>
      <c r="D14" s="179" t="s">
        <v>446</v>
      </c>
      <c r="E14" s="179">
        <v>20510697571</v>
      </c>
      <c r="F14" s="180" t="s">
        <v>436</v>
      </c>
      <c r="G14" s="181">
        <v>21464</v>
      </c>
      <c r="H14" s="181">
        <v>21.039399999999997</v>
      </c>
    </row>
    <row r="15" spans="2:8" ht="48">
      <c r="B15" s="220">
        <v>9</v>
      </c>
      <c r="C15" s="179" t="s">
        <v>775</v>
      </c>
      <c r="D15" s="179" t="s">
        <v>447</v>
      </c>
      <c r="E15" s="179">
        <v>20101132961</v>
      </c>
      <c r="F15" s="180" t="s">
        <v>432</v>
      </c>
      <c r="G15" s="181">
        <v>4597</v>
      </c>
      <c r="H15" s="181">
        <v>0.3658</v>
      </c>
    </row>
    <row r="16" spans="2:8" ht="48">
      <c r="B16" s="220">
        <v>10</v>
      </c>
      <c r="C16" s="179" t="s">
        <v>830</v>
      </c>
      <c r="D16" s="179" t="s">
        <v>448</v>
      </c>
      <c r="E16" s="179">
        <v>20544841867</v>
      </c>
      <c r="F16" s="180" t="s">
        <v>433</v>
      </c>
      <c r="G16" s="181">
        <v>2239.64</v>
      </c>
      <c r="H16" s="181">
        <v>0.1652</v>
      </c>
    </row>
    <row r="17" spans="2:8" ht="36">
      <c r="B17" s="220">
        <v>11</v>
      </c>
      <c r="C17" s="179" t="s">
        <v>895</v>
      </c>
      <c r="D17" s="179" t="s">
        <v>449</v>
      </c>
      <c r="E17" s="179">
        <v>20549601406</v>
      </c>
      <c r="F17" s="180" t="s">
        <v>437</v>
      </c>
      <c r="G17" s="181">
        <v>30600</v>
      </c>
      <c r="H17" s="181">
        <v>173.4246</v>
      </c>
    </row>
    <row r="18" spans="2:8" ht="12.75">
      <c r="B18" s="220">
        <v>12</v>
      </c>
      <c r="C18" s="179" t="s">
        <v>586</v>
      </c>
      <c r="D18" s="179" t="s">
        <v>450</v>
      </c>
      <c r="E18" s="179">
        <v>20107840266</v>
      </c>
      <c r="F18" s="180" t="s">
        <v>438</v>
      </c>
      <c r="G18" s="181">
        <v>81.42</v>
      </c>
      <c r="H18" s="181">
        <v>0.4602</v>
      </c>
    </row>
    <row r="19" spans="2:8" ht="24">
      <c r="B19" s="220">
        <v>13</v>
      </c>
      <c r="C19" s="179" t="s">
        <v>499</v>
      </c>
      <c r="D19" s="179" t="s">
        <v>451</v>
      </c>
      <c r="E19" s="179">
        <v>10454292893</v>
      </c>
      <c r="F19" s="180" t="s">
        <v>439</v>
      </c>
      <c r="G19" s="181">
        <v>660</v>
      </c>
      <c r="H19" s="181">
        <v>0.0944</v>
      </c>
    </row>
    <row r="20" spans="2:8" ht="48">
      <c r="B20" s="220">
        <v>14</v>
      </c>
      <c r="C20" s="179" t="s">
        <v>979</v>
      </c>
      <c r="D20" s="179" t="s">
        <v>452</v>
      </c>
      <c r="E20" s="179">
        <v>10456907062</v>
      </c>
      <c r="F20" s="180" t="s">
        <v>435</v>
      </c>
      <c r="G20" s="181">
        <v>28620</v>
      </c>
      <c r="H20" s="181">
        <v>770.3984</v>
      </c>
    </row>
  </sheetData>
  <sheetProtection/>
  <mergeCells count="2">
    <mergeCell ref="B2:H2"/>
    <mergeCell ref="C4:E4"/>
  </mergeCells>
  <printOptions/>
  <pageMargins left="0.3937007874015748" right="0.3937007874015748" top="0.5905511811023622" bottom="0.5905511811023622" header="0.1968503937007874" footer="0.196850393700787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2018-04-17T19:37:29Z</cp:lastPrinted>
  <dcterms:created xsi:type="dcterms:W3CDTF">2013-03-02T00:49:18Z</dcterms:created>
  <dcterms:modified xsi:type="dcterms:W3CDTF">2018-04-20T16:41:41Z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