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10035" activeTab="0"/>
  </bookViews>
  <sheets>
    <sheet name="F4" sheetId="1" r:id="rId1"/>
    <sheet name="F18" sheetId="2" r:id="rId2"/>
  </sheets>
  <definedNames/>
  <calcPr fullCalcOnLoad="1"/>
</workbook>
</file>

<file path=xl/sharedStrings.xml><?xml version="1.0" encoding="utf-8"?>
<sst xmlns="http://schemas.openxmlformats.org/spreadsheetml/2006/main" count="64" uniqueCount="58">
  <si>
    <t>FORMATO 18</t>
  </si>
  <si>
    <t>EMPRESAS ESPECIALES DE SERVICIOS Y COOPERATIVAS</t>
  </si>
  <si>
    <t>Empresa</t>
  </si>
  <si>
    <t>CORPAC SA - CUSCO</t>
  </si>
  <si>
    <t>Periodo</t>
  </si>
  <si>
    <t>N°</t>
  </si>
  <si>
    <r>
      <t>Nombre de la empresa</t>
    </r>
    <r>
      <rPr>
        <sz val="10"/>
        <rFont val="Arial"/>
        <family val="2"/>
      </rPr>
      <t xml:space="preserve"> </t>
    </r>
  </si>
  <si>
    <t>Descripción del servicio prestado</t>
  </si>
  <si>
    <t>Número de personas</t>
  </si>
  <si>
    <t>Monto mensual promedio de los últimos 6 meses S/.</t>
  </si>
  <si>
    <t>Costo promedio por puesto contratado S/. Mensual</t>
  </si>
  <si>
    <t>Monto total contratado  (S/.)</t>
  </si>
  <si>
    <t>CORPORACION EMPRESARIAL C &amp; Z SAC.</t>
  </si>
  <si>
    <t>Servicio de Seguridad y Vigilancia Radar Acopia</t>
  </si>
  <si>
    <t>2</t>
  </si>
  <si>
    <t xml:space="preserve">Servicio de Limpieza Integral del Arepuerto </t>
  </si>
  <si>
    <t>Servicio de Seguridad y Vigilancia  del Terminal Aereo.</t>
  </si>
  <si>
    <t>ELITE CORPORATION SRL</t>
  </si>
  <si>
    <t>Servicio de Informes y Perifoneo</t>
  </si>
  <si>
    <t>6</t>
  </si>
  <si>
    <t>Servicio de  Recaudacion TUUA</t>
  </si>
  <si>
    <t>3</t>
  </si>
  <si>
    <t xml:space="preserve">TRANS FELIPE J HUANCA ALVITEZ </t>
  </si>
  <si>
    <t>Transporte de Personal de CORPAC</t>
  </si>
  <si>
    <t>4</t>
  </si>
  <si>
    <t>CONTROL RAPAZ SAC</t>
  </si>
  <si>
    <t xml:space="preserve">Servicio de Hostigamiento de Aves </t>
  </si>
  <si>
    <t>5</t>
  </si>
  <si>
    <t>ODERLY SAC</t>
  </si>
  <si>
    <t xml:space="preserve">Mantenimiento de Fajas Transportadoras de Equipaje </t>
  </si>
  <si>
    <t>CONSORCIO MEDICAL NETWORK</t>
  </si>
  <si>
    <t xml:space="preserve">Servicio de  Urgencias Medicas para el Aeropuerto de Cusco. </t>
  </si>
  <si>
    <t>Servicios de soporte y mantenimiento del sistema integral tuua-fids y megafonia del Aeropuerto del Cusco</t>
  </si>
  <si>
    <t>1</t>
  </si>
  <si>
    <t>FORMATO 4</t>
  </si>
  <si>
    <t>RELACION DE PERSONAS CONTRATADAS POR LOCACION DE SERVICIOS (1)</t>
  </si>
  <si>
    <t>Período</t>
  </si>
  <si>
    <t>Nº</t>
  </si>
  <si>
    <t>Nombre Completo</t>
  </si>
  <si>
    <t>Monto Mensual S/.</t>
  </si>
  <si>
    <t>Monto Total del Contrato S/.</t>
  </si>
  <si>
    <t>Periodo de Vigencia por contrato</t>
  </si>
  <si>
    <t xml:space="preserve">Desde </t>
  </si>
  <si>
    <t>Hasta</t>
  </si>
  <si>
    <r>
      <t>Nota</t>
    </r>
    <r>
      <rPr>
        <b/>
        <sz val="8"/>
        <rFont val="Arial"/>
        <family val="2"/>
      </rPr>
      <t>:</t>
    </r>
  </si>
  <si>
    <t>(1) Considerar también las personas contratadas por servicios no personales</t>
  </si>
  <si>
    <t>Período del contrato
(meses)</t>
  </si>
  <si>
    <t>NEW GROUP GLOBAL S.A.C.</t>
  </si>
  <si>
    <t>31</t>
  </si>
  <si>
    <t>GLOBAL BUSSINESS LATAM</t>
  </si>
  <si>
    <t>PROTSSA</t>
  </si>
  <si>
    <t>68</t>
  </si>
  <si>
    <t>ARAC CONTRATISTAS GENERALES S.R.L.</t>
  </si>
  <si>
    <t>NOTA: LOS MONTOS DEL CONTRATO DEL SERVICIO DE LIMPIEZA Y EL DE SERVICIO DE SEGURIDAD Y VIGILANCIA DEL TERMINAL AÉREO SON  A  NIVEL NACIONAL .</t>
  </si>
  <si>
    <t>IV TRIMESTRE</t>
  </si>
  <si>
    <t>GABRIEL CERRÓN GAMARRA</t>
  </si>
  <si>
    <t>Servicio de Roce de Vegetación y Limpieza Integral del Sistema de Drenaje y Alcantarillado de la Franja de la Pista de Aterrizaje/Despuegue y Zona Aeronautica del AIVA Cusco</t>
  </si>
  <si>
    <t>IV TRIMESTRE 2018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</si>
</sst>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_ &quot;S/.&quot;\ * #,##0.00_ ;_ &quot;S/.&quot;\ * \-#,##0.00_ ;_ &quot;S/.&quot;\ * &quot;-&quot;??_ ;_ @_ "/>
    <numFmt numFmtId="165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u val="single"/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2" fillId="0" borderId="0" xfId="63">
      <alignment/>
      <protection/>
    </xf>
    <xf numFmtId="0" fontId="3" fillId="33" borderId="0" xfId="63" applyFont="1" applyFill="1" applyAlignment="1">
      <alignment horizontal="right"/>
      <protection/>
    </xf>
    <xf numFmtId="0" fontId="4" fillId="0" borderId="0" xfId="63" applyFont="1" applyAlignment="1">
      <alignment/>
      <protection/>
    </xf>
    <xf numFmtId="0" fontId="6" fillId="0" borderId="0" xfId="63" applyFont="1" applyAlignment="1">
      <alignment/>
      <protection/>
    </xf>
    <xf numFmtId="0" fontId="2" fillId="0" borderId="0" xfId="63" applyFont="1">
      <alignment/>
      <protection/>
    </xf>
    <xf numFmtId="0" fontId="7" fillId="0" borderId="0" xfId="63" applyFont="1" applyAlignment="1">
      <alignment horizontal="center" vertical="center"/>
      <protection/>
    </xf>
    <xf numFmtId="0" fontId="3" fillId="33" borderId="0" xfId="63" applyFont="1" applyFill="1" applyBorder="1" applyAlignment="1">
      <alignment horizontal="center" vertical="center"/>
      <protection/>
    </xf>
    <xf numFmtId="0" fontId="3" fillId="33" borderId="0" xfId="63" applyFont="1" applyFill="1" applyAlignment="1">
      <alignment horizontal="center" vertical="center"/>
      <protection/>
    </xf>
    <xf numFmtId="0" fontId="3" fillId="0" borderId="0" xfId="63" applyFont="1">
      <alignment/>
      <protection/>
    </xf>
    <xf numFmtId="0" fontId="3" fillId="33" borderId="0" xfId="63" applyFont="1" applyFill="1" applyBorder="1" applyAlignment="1">
      <alignment/>
      <protection/>
    </xf>
    <xf numFmtId="0" fontId="3" fillId="34" borderId="10" xfId="63" applyFont="1" applyFill="1" applyBorder="1" applyAlignment="1">
      <alignment horizontal="center" vertical="center" wrapText="1"/>
      <protection/>
    </xf>
    <xf numFmtId="0" fontId="3" fillId="34" borderId="11" xfId="63" applyFont="1" applyFill="1" applyBorder="1" applyAlignment="1">
      <alignment horizontal="center" vertical="center" wrapText="1"/>
      <protection/>
    </xf>
    <xf numFmtId="4" fontId="2" fillId="0" borderId="12" xfId="63" applyNumberFormat="1" applyFont="1" applyFill="1" applyBorder="1" applyAlignment="1">
      <alignment horizontal="right" vertical="center" wrapText="1"/>
      <protection/>
    </xf>
    <xf numFmtId="49" fontId="2" fillId="0" borderId="13" xfId="63" applyNumberFormat="1" applyFont="1" applyFill="1" applyBorder="1" applyAlignment="1">
      <alignment horizontal="center" vertical="center" wrapText="1"/>
      <protection/>
    </xf>
    <xf numFmtId="4" fontId="2" fillId="0" borderId="13" xfId="63" applyNumberFormat="1" applyFont="1" applyFill="1" applyBorder="1" applyAlignment="1">
      <alignment horizontal="right" vertical="center" wrapText="1"/>
      <protection/>
    </xf>
    <xf numFmtId="49" fontId="3" fillId="0" borderId="14" xfId="63" applyNumberFormat="1" applyFont="1" applyFill="1" applyBorder="1" applyAlignment="1">
      <alignment horizontal="left" vertical="center" wrapText="1"/>
      <protection/>
    </xf>
    <xf numFmtId="0" fontId="3" fillId="0" borderId="12" xfId="63" applyFont="1" applyBorder="1" applyAlignment="1">
      <alignment horizontal="left" vertical="center" wrapText="1"/>
      <protection/>
    </xf>
    <xf numFmtId="49" fontId="2" fillId="0" borderId="12" xfId="63" applyNumberFormat="1" applyFont="1" applyFill="1" applyBorder="1" applyAlignment="1">
      <alignment horizontal="center" vertical="center" wrapText="1"/>
      <protection/>
    </xf>
    <xf numFmtId="0" fontId="8" fillId="0" borderId="0" xfId="63" applyFont="1">
      <alignment/>
      <protection/>
    </xf>
    <xf numFmtId="0" fontId="9" fillId="0" borderId="0" xfId="63" applyFont="1" applyBorder="1">
      <alignment/>
      <protection/>
    </xf>
    <xf numFmtId="0" fontId="3" fillId="0" borderId="0" xfId="63" applyFont="1" applyBorder="1" applyAlignment="1">
      <alignment horizontal="left" vertical="center" wrapText="1"/>
      <protection/>
    </xf>
    <xf numFmtId="0" fontId="8" fillId="0" borderId="0" xfId="63" applyFont="1" applyFill="1" applyBorder="1" applyAlignment="1">
      <alignment horizontal="left" vertical="center" wrapText="1"/>
      <protection/>
    </xf>
    <xf numFmtId="0" fontId="2" fillId="0" borderId="0" xfId="63" applyBorder="1" applyAlignment="1">
      <alignment horizontal="center" vertical="center"/>
      <protection/>
    </xf>
    <xf numFmtId="0" fontId="2" fillId="0" borderId="0" xfId="63" applyBorder="1">
      <alignment/>
      <protection/>
    </xf>
    <xf numFmtId="0" fontId="2" fillId="0" borderId="0" xfId="63" applyFont="1" applyBorder="1" applyAlignment="1">
      <alignment vertical="center"/>
      <protection/>
    </xf>
    <xf numFmtId="49" fontId="2" fillId="33" borderId="12" xfId="63" applyNumberFormat="1" applyFont="1" applyFill="1" applyBorder="1" applyAlignment="1">
      <alignment horizontal="center" vertical="center" wrapText="1"/>
      <protection/>
    </xf>
    <xf numFmtId="49" fontId="2" fillId="33" borderId="13" xfId="63" applyNumberFormat="1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horizontal="center" vertical="center" wrapText="1"/>
      <protection/>
    </xf>
    <xf numFmtId="17" fontId="3" fillId="33" borderId="12" xfId="63" applyNumberFormat="1" applyFont="1" applyFill="1" applyBorder="1" applyAlignment="1">
      <alignment horizontal="center" vertical="center"/>
      <protection/>
    </xf>
    <xf numFmtId="0" fontId="3" fillId="33" borderId="0" xfId="66" applyFont="1" applyFill="1" applyAlignment="1">
      <alignment horizontal="right"/>
      <protection/>
    </xf>
    <xf numFmtId="0" fontId="5" fillId="0" borderId="0" xfId="63" applyFont="1" applyAlignment="1">
      <alignment/>
      <protection/>
    </xf>
    <xf numFmtId="0" fontId="3" fillId="33" borderId="0" xfId="63" applyFont="1" applyFill="1" applyBorder="1" applyAlignment="1">
      <alignment vertical="center"/>
      <protection/>
    </xf>
    <xf numFmtId="0" fontId="2" fillId="33" borderId="0" xfId="63" applyFill="1">
      <alignment/>
      <protection/>
    </xf>
    <xf numFmtId="0" fontId="3" fillId="33" borderId="15" xfId="63" applyFont="1" applyFill="1" applyBorder="1" applyAlignment="1">
      <alignment vertical="center"/>
      <protection/>
    </xf>
    <xf numFmtId="14" fontId="11" fillId="34" borderId="12" xfId="63" applyNumberFormat="1" applyFont="1" applyFill="1" applyBorder="1" applyAlignment="1">
      <alignment horizontal="center" vertical="center"/>
      <protection/>
    </xf>
    <xf numFmtId="0" fontId="8" fillId="0" borderId="12" xfId="70" applyFont="1" applyFill="1" applyBorder="1">
      <alignment/>
      <protection/>
    </xf>
    <xf numFmtId="165" fontId="12" fillId="0" borderId="12" xfId="58" applyFont="1" applyFill="1" applyBorder="1" applyAlignment="1">
      <alignment horizontal="center"/>
    </xf>
    <xf numFmtId="14" fontId="8" fillId="0" borderId="12" xfId="63" applyNumberFormat="1" applyFont="1" applyFill="1" applyBorder="1" applyAlignment="1" quotePrefix="1">
      <alignment horizontal="center"/>
      <protection/>
    </xf>
    <xf numFmtId="0" fontId="12" fillId="0" borderId="12" xfId="70" applyFont="1" applyFill="1" applyBorder="1">
      <alignment/>
      <protection/>
    </xf>
    <xf numFmtId="0" fontId="13" fillId="0" borderId="0" xfId="63" applyFont="1">
      <alignment/>
      <protection/>
    </xf>
    <xf numFmtId="0" fontId="14" fillId="0" borderId="0" xfId="63" applyFont="1">
      <alignment/>
      <protection/>
    </xf>
    <xf numFmtId="1" fontId="2" fillId="0" borderId="12" xfId="63" applyNumberFormat="1" applyFont="1" applyFill="1" applyBorder="1" applyAlignment="1">
      <alignment horizontal="center" vertical="center" wrapText="1"/>
      <protection/>
    </xf>
    <xf numFmtId="1" fontId="2" fillId="0" borderId="13" xfId="63" applyNumberFormat="1" applyFont="1" applyFill="1" applyBorder="1" applyAlignment="1">
      <alignment horizontal="center" vertical="center" wrapText="1"/>
      <protection/>
    </xf>
    <xf numFmtId="0" fontId="3" fillId="34" borderId="12" xfId="63" applyFont="1" applyFill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/>
      <protection/>
    </xf>
    <xf numFmtId="0" fontId="2" fillId="0" borderId="0" xfId="63" applyFont="1" applyBorder="1" applyAlignment="1">
      <alignment horizontal="center"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49" fontId="2" fillId="0" borderId="0" xfId="63" applyNumberFormat="1" applyFont="1" applyFill="1" applyBorder="1" applyAlignment="1">
      <alignment horizontal="center" vertical="center" wrapText="1"/>
      <protection/>
    </xf>
    <xf numFmtId="1" fontId="2" fillId="0" borderId="0" xfId="63" applyNumberFormat="1" applyFont="1" applyFill="1" applyBorder="1" applyAlignment="1">
      <alignment horizontal="center" vertical="center" wrapText="1"/>
      <protection/>
    </xf>
    <xf numFmtId="4" fontId="2" fillId="0" borderId="0" xfId="63" applyNumberFormat="1" applyFont="1" applyFill="1" applyBorder="1" applyAlignment="1">
      <alignment horizontal="right" vertical="center" wrapText="1"/>
      <protection/>
    </xf>
    <xf numFmtId="49" fontId="3" fillId="33" borderId="12" xfId="63" applyNumberFormat="1" applyFont="1" applyFill="1" applyBorder="1" applyAlignment="1">
      <alignment horizontal="left" vertical="center"/>
      <protection/>
    </xf>
    <xf numFmtId="0" fontId="5" fillId="0" borderId="0" xfId="63" applyFont="1" applyAlignment="1">
      <alignment horizontal="center"/>
      <protection/>
    </xf>
    <xf numFmtId="0" fontId="3" fillId="33" borderId="12" xfId="63" applyFont="1" applyFill="1" applyBorder="1" applyAlignment="1">
      <alignment horizontal="center" vertical="center"/>
      <protection/>
    </xf>
    <xf numFmtId="2" fontId="10" fillId="34" borderId="10" xfId="63" applyNumberFormat="1" applyFont="1" applyFill="1" applyBorder="1" applyAlignment="1">
      <alignment horizontal="center" vertical="center" wrapText="1"/>
      <protection/>
    </xf>
    <xf numFmtId="2" fontId="10" fillId="34" borderId="16" xfId="63" applyNumberFormat="1" applyFont="1" applyFill="1" applyBorder="1" applyAlignment="1">
      <alignment horizontal="center" vertical="center" wrapText="1"/>
      <protection/>
    </xf>
    <xf numFmtId="2" fontId="10" fillId="34" borderId="14" xfId="63" applyNumberFormat="1" applyFont="1" applyFill="1" applyBorder="1" applyAlignment="1">
      <alignment horizontal="center" vertical="center" wrapText="1"/>
      <protection/>
    </xf>
    <xf numFmtId="2" fontId="10" fillId="34" borderId="17" xfId="63" applyNumberFormat="1" applyFont="1" applyFill="1" applyBorder="1" applyAlignment="1">
      <alignment horizontal="center" vertical="center" wrapText="1"/>
      <protection/>
    </xf>
    <xf numFmtId="2" fontId="10" fillId="34" borderId="11" xfId="63" applyNumberFormat="1" applyFont="1" applyFill="1" applyBorder="1" applyAlignment="1">
      <alignment horizontal="center" vertical="center" wrapText="1"/>
      <protection/>
    </xf>
    <xf numFmtId="2" fontId="10" fillId="34" borderId="13" xfId="63" applyNumberFormat="1" applyFont="1" applyFill="1" applyBorder="1" applyAlignment="1">
      <alignment horizontal="center" vertical="center" wrapText="1"/>
      <protection/>
    </xf>
    <xf numFmtId="165" fontId="10" fillId="34" borderId="11" xfId="58" applyFont="1" applyFill="1" applyBorder="1" applyAlignment="1">
      <alignment horizontal="center" vertical="center" wrapText="1"/>
    </xf>
    <xf numFmtId="165" fontId="10" fillId="34" borderId="13" xfId="58" applyFont="1" applyFill="1" applyBorder="1" applyAlignment="1">
      <alignment horizontal="center" vertical="center" wrapText="1"/>
    </xf>
    <xf numFmtId="2" fontId="10" fillId="34" borderId="18" xfId="63" applyNumberFormat="1" applyFont="1" applyFill="1" applyBorder="1" applyAlignment="1">
      <alignment horizontal="center" vertical="center" wrapText="1"/>
      <protection/>
    </xf>
    <xf numFmtId="2" fontId="10" fillId="34" borderId="19" xfId="63" applyNumberFormat="1" applyFont="1" applyFill="1" applyBorder="1" applyAlignment="1">
      <alignment horizontal="center" vertical="center" wrapText="1"/>
      <protection/>
    </xf>
    <xf numFmtId="0" fontId="8" fillId="33" borderId="12" xfId="63" applyFont="1" applyFill="1" applyBorder="1" applyAlignment="1">
      <alignment horizontal="center"/>
      <protection/>
    </xf>
    <xf numFmtId="0" fontId="3" fillId="33" borderId="18" xfId="63" applyFont="1" applyFill="1" applyBorder="1" applyAlignment="1">
      <alignment horizontal="left" vertical="center"/>
      <protection/>
    </xf>
    <xf numFmtId="0" fontId="3" fillId="33" borderId="20" xfId="63" applyFont="1" applyFill="1" applyBorder="1" applyAlignment="1">
      <alignment horizontal="left" vertical="center"/>
      <protection/>
    </xf>
    <xf numFmtId="0" fontId="3" fillId="33" borderId="19" xfId="63" applyFont="1" applyFill="1" applyBorder="1" applyAlignment="1">
      <alignment horizontal="left" vertical="center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Incorrecto" xfId="55"/>
    <cellStyle name="Comma" xfId="56"/>
    <cellStyle name="Comma [0]" xfId="57"/>
    <cellStyle name="Millares 2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 4" xfId="65"/>
    <cellStyle name="Normal 5" xfId="66"/>
    <cellStyle name="Normal 7" xfId="67"/>
    <cellStyle name="Normal 8" xfId="68"/>
    <cellStyle name="Normal 8 2" xfId="69"/>
    <cellStyle name="Normal 8 2 2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Relationship Id="rId45" Type="http://schemas.openxmlformats.org/officeDocument/2006/relationships/hyperlink" Target="http://www.seace.gob.pe/mon/docs/procesos/2011/020008/1038918731rad81198.doc" TargetMode="External" /><Relationship Id="rId46" Type="http://schemas.openxmlformats.org/officeDocument/2006/relationships/hyperlink" Target="http://www.seace.gob.pe/mon/docs/procesos/2011/020008/1745456/288922867rad7EAEF.xls" TargetMode="External" /><Relationship Id="rId47" Type="http://schemas.openxmlformats.org/officeDocument/2006/relationships/hyperlink" Target="http://www.seace.gob.pe/mon/docs/procesos/2011/020008/1038918731rad81198.doc" TargetMode="External" /><Relationship Id="rId48" Type="http://schemas.openxmlformats.org/officeDocument/2006/relationships/hyperlink" Target="http://www.seace.gob.pe/mon/docs/procesos/2011/020008/1038918731rad81198.doc" TargetMode="External" /><Relationship Id="rId49" Type="http://schemas.openxmlformats.org/officeDocument/2006/relationships/hyperlink" Target="http://www.seace.gob.pe/mon/docs/procesos/2011/020008/1745456/288922867rad7EAEF.xls" TargetMode="External" /><Relationship Id="rId50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4124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4124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628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628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628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19075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622935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190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622935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190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622935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190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622935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190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622935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190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622935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190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622935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190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622935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190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622935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190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622935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190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622935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190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622935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190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622935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190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622935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190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622935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190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622935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190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622935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190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622935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190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622935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190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622935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190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622935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190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622935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4124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4124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628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628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628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19075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622935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19075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622935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381000"/>
    <xdr:sp>
      <xdr:nvSpPr>
        <xdr:cNvPr id="58" name="Picture 25" descr="http://www.seace.gob.pe/images/icon_word.jpg">
          <a:hlinkClick r:id="rId45"/>
        </xdr:cNvPr>
        <xdr:cNvSpPr>
          <a:spLocks noChangeAspect="1"/>
        </xdr:cNvSpPr>
      </xdr:nvSpPr>
      <xdr:spPr>
        <a:xfrm>
          <a:off x="361950" y="4448175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381000"/>
    <xdr:sp>
      <xdr:nvSpPr>
        <xdr:cNvPr id="59" name="Picture 26" descr="http://www.seace.gob.pe/images/icon_excel.jpg">
          <a:hlinkClick r:id="rId46"/>
        </xdr:cNvPr>
        <xdr:cNvSpPr>
          <a:spLocks noChangeAspect="1"/>
        </xdr:cNvSpPr>
      </xdr:nvSpPr>
      <xdr:spPr>
        <a:xfrm>
          <a:off x="361950" y="4448175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381000"/>
    <xdr:sp>
      <xdr:nvSpPr>
        <xdr:cNvPr id="60" name="Picture 25" descr="http://www.seace.gob.pe/images/icon_word.jpg">
          <a:hlinkClick r:id="rId47"/>
        </xdr:cNvPr>
        <xdr:cNvSpPr>
          <a:spLocks noChangeAspect="1"/>
        </xdr:cNvSpPr>
      </xdr:nvSpPr>
      <xdr:spPr>
        <a:xfrm>
          <a:off x="361950" y="4448175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381000"/>
    <xdr:sp>
      <xdr:nvSpPr>
        <xdr:cNvPr id="61" name="Picture 25" descr="http://www.seace.gob.pe/images/icon_word.jpg">
          <a:hlinkClick r:id="rId48"/>
        </xdr:cNvPr>
        <xdr:cNvSpPr>
          <a:spLocks noChangeAspect="1"/>
        </xdr:cNvSpPr>
      </xdr:nvSpPr>
      <xdr:spPr>
        <a:xfrm>
          <a:off x="361950" y="4448175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381000"/>
    <xdr:sp>
      <xdr:nvSpPr>
        <xdr:cNvPr id="62" name="Picture 26" descr="http://www.seace.gob.pe/images/icon_excel.jpg">
          <a:hlinkClick r:id="rId49"/>
        </xdr:cNvPr>
        <xdr:cNvSpPr>
          <a:spLocks noChangeAspect="1"/>
        </xdr:cNvSpPr>
      </xdr:nvSpPr>
      <xdr:spPr>
        <a:xfrm>
          <a:off x="361950" y="4448175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381000"/>
    <xdr:sp>
      <xdr:nvSpPr>
        <xdr:cNvPr id="63" name="Picture 25" descr="http://www.seace.gob.pe/images/icon_word.jpg">
          <a:hlinkClick r:id="rId50"/>
        </xdr:cNvPr>
        <xdr:cNvSpPr>
          <a:spLocks noChangeAspect="1"/>
        </xdr:cNvSpPr>
      </xdr:nvSpPr>
      <xdr:spPr>
        <a:xfrm>
          <a:off x="361950" y="4448175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J16"/>
  <sheetViews>
    <sheetView showGridLines="0" tabSelected="1" zoomScalePageLayoutView="0" workbookViewId="0" topLeftCell="A1">
      <selection activeCell="D20" sqref="D20"/>
    </sheetView>
  </sheetViews>
  <sheetFormatPr defaultColWidth="11.421875" defaultRowHeight="15"/>
  <cols>
    <col min="1" max="1" width="4.00390625" style="1" customWidth="1"/>
    <col min="2" max="2" width="7.7109375" style="1" customWidth="1"/>
    <col min="3" max="3" width="2.00390625" style="1" customWidth="1"/>
    <col min="4" max="4" width="25.8515625" style="1" bestFit="1" customWidth="1"/>
    <col min="5" max="5" width="20.00390625" style="1" bestFit="1" customWidth="1"/>
    <col min="6" max="6" width="14.8515625" style="1" customWidth="1"/>
    <col min="7" max="7" width="12.421875" style="1" customWidth="1"/>
    <col min="8" max="8" width="13.57421875" style="1" customWidth="1"/>
    <col min="9" max="9" width="19.140625" style="1" customWidth="1"/>
    <col min="10" max="16384" width="11.421875" style="1" customWidth="1"/>
  </cols>
  <sheetData>
    <row r="1" ht="12.75">
      <c r="I1" s="30" t="s">
        <v>34</v>
      </c>
    </row>
    <row r="2" ht="12.75">
      <c r="I2" s="30"/>
    </row>
    <row r="3" spans="2:10" ht="15.75">
      <c r="B3" s="52" t="s">
        <v>35</v>
      </c>
      <c r="C3" s="52"/>
      <c r="D3" s="52"/>
      <c r="E3" s="52"/>
      <c r="F3" s="52"/>
      <c r="G3" s="52"/>
      <c r="H3" s="52"/>
      <c r="I3" s="52"/>
      <c r="J3" s="31"/>
    </row>
    <row r="4" ht="13.5" thickBot="1"/>
    <row r="5" spans="2:9" ht="13.5" thickBot="1">
      <c r="B5" s="32" t="s">
        <v>2</v>
      </c>
      <c r="C5" s="33"/>
      <c r="D5" s="53" t="s">
        <v>3</v>
      </c>
      <c r="E5" s="53"/>
      <c r="F5" s="53"/>
      <c r="H5" s="7" t="s">
        <v>36</v>
      </c>
      <c r="I5" s="34" t="s">
        <v>57</v>
      </c>
    </row>
    <row r="7" spans="2:9" ht="33.75" customHeight="1">
      <c r="B7" s="54" t="s">
        <v>37</v>
      </c>
      <c r="C7" s="55"/>
      <c r="D7" s="58" t="s">
        <v>38</v>
      </c>
      <c r="E7" s="58" t="s">
        <v>7</v>
      </c>
      <c r="F7" s="60" t="s">
        <v>39</v>
      </c>
      <c r="G7" s="60" t="s">
        <v>40</v>
      </c>
      <c r="H7" s="62" t="s">
        <v>41</v>
      </c>
      <c r="I7" s="63"/>
    </row>
    <row r="8" spans="2:9" ht="15.75" customHeight="1">
      <c r="B8" s="56"/>
      <c r="C8" s="57"/>
      <c r="D8" s="59"/>
      <c r="E8" s="59"/>
      <c r="F8" s="61"/>
      <c r="G8" s="61"/>
      <c r="H8" s="35" t="s">
        <v>42</v>
      </c>
      <c r="I8" s="35" t="s">
        <v>43</v>
      </c>
    </row>
    <row r="9" spans="2:9" ht="19.5" customHeight="1">
      <c r="B9" s="64">
        <v>1</v>
      </c>
      <c r="C9" s="64"/>
      <c r="D9" s="36"/>
      <c r="E9" s="36"/>
      <c r="F9" s="37"/>
      <c r="G9" s="37"/>
      <c r="H9" s="38"/>
      <c r="I9" s="38"/>
    </row>
    <row r="10" spans="2:9" ht="19.5" customHeight="1">
      <c r="B10" s="64"/>
      <c r="C10" s="64"/>
      <c r="D10" s="39"/>
      <c r="E10" s="39"/>
      <c r="F10" s="37"/>
      <c r="G10" s="37"/>
      <c r="H10" s="38"/>
      <c r="I10" s="38"/>
    </row>
    <row r="11" spans="2:9" ht="19.5" customHeight="1">
      <c r="B11" s="64"/>
      <c r="C11" s="64"/>
      <c r="D11" s="39"/>
      <c r="E11" s="39"/>
      <c r="F11" s="37"/>
      <c r="G11" s="37"/>
      <c r="H11" s="38"/>
      <c r="I11" s="38"/>
    </row>
    <row r="12" spans="2:9" ht="19.5" customHeight="1">
      <c r="B12" s="64"/>
      <c r="C12" s="64"/>
      <c r="D12" s="39"/>
      <c r="E12" s="39"/>
      <c r="F12" s="37"/>
      <c r="G12" s="37"/>
      <c r="H12" s="38"/>
      <c r="I12" s="38"/>
    </row>
    <row r="13" spans="2:9" ht="19.5" customHeight="1">
      <c r="B13" s="64"/>
      <c r="C13" s="64"/>
      <c r="D13" s="39"/>
      <c r="E13" s="39"/>
      <c r="F13" s="37"/>
      <c r="G13" s="37"/>
      <c r="H13" s="38"/>
      <c r="I13" s="38"/>
    </row>
    <row r="14" ht="7.5" customHeight="1"/>
    <row r="15" ht="12.75">
      <c r="B15" s="40" t="s">
        <v>44</v>
      </c>
    </row>
    <row r="16" ht="12.75">
      <c r="B16" s="41" t="s">
        <v>45</v>
      </c>
    </row>
  </sheetData>
  <sheetProtection/>
  <mergeCells count="13">
    <mergeCell ref="B9:C9"/>
    <mergeCell ref="B10:C10"/>
    <mergeCell ref="B11:C11"/>
    <mergeCell ref="B12:C12"/>
    <mergeCell ref="B13:C13"/>
    <mergeCell ref="B3:I3"/>
    <mergeCell ref="D5:F5"/>
    <mergeCell ref="B7:C8"/>
    <mergeCell ref="D7:D8"/>
    <mergeCell ref="E7:E8"/>
    <mergeCell ref="F7:F8"/>
    <mergeCell ref="G7:G8"/>
    <mergeCell ref="H7:I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L23"/>
  <sheetViews>
    <sheetView showGridLines="0" zoomScale="80" zoomScaleNormal="80" zoomScalePageLayoutView="0" workbookViewId="0" topLeftCell="A3">
      <selection activeCell="H17" sqref="H17"/>
    </sheetView>
  </sheetViews>
  <sheetFormatPr defaultColWidth="11.421875" defaultRowHeight="15"/>
  <cols>
    <col min="1" max="1" width="5.421875" style="1" customWidth="1"/>
    <col min="2" max="2" width="9.28125" style="1" customWidth="1"/>
    <col min="3" max="3" width="52.8515625" style="1" bestFit="1" customWidth="1"/>
    <col min="4" max="4" width="25.140625" style="1" customWidth="1"/>
    <col min="5" max="5" width="16.00390625" style="1" customWidth="1"/>
    <col min="6" max="6" width="18.28125" style="1" customWidth="1"/>
    <col min="7" max="8" width="16.421875" style="1" customWidth="1"/>
    <col min="9" max="9" width="21.00390625" style="5" customWidth="1"/>
    <col min="10" max="16384" width="11.421875" style="1" customWidth="1"/>
  </cols>
  <sheetData>
    <row r="1" spans="9:12" ht="18">
      <c r="I1" s="2" t="s">
        <v>0</v>
      </c>
      <c r="J1" s="3"/>
      <c r="K1" s="3"/>
      <c r="L1" s="3"/>
    </row>
    <row r="2" spans="2:12" ht="15.75">
      <c r="B2" s="52" t="s">
        <v>1</v>
      </c>
      <c r="C2" s="52"/>
      <c r="D2" s="52"/>
      <c r="E2" s="52"/>
      <c r="F2" s="52"/>
      <c r="G2" s="52"/>
      <c r="H2" s="52"/>
      <c r="I2" s="52"/>
      <c r="J2" s="4"/>
      <c r="K2" s="4"/>
      <c r="L2" s="4"/>
    </row>
    <row r="3" spans="2:12" ht="15.75">
      <c r="B3" s="5"/>
      <c r="C3" s="5"/>
      <c r="J3" s="6"/>
      <c r="K3" s="6"/>
      <c r="L3" s="6"/>
    </row>
    <row r="4" spans="2:9" ht="24.75" customHeight="1">
      <c r="B4" s="7" t="s">
        <v>2</v>
      </c>
      <c r="C4" s="65" t="s">
        <v>3</v>
      </c>
      <c r="D4" s="66"/>
      <c r="E4" s="66"/>
      <c r="F4" s="67"/>
      <c r="G4" s="8"/>
      <c r="H4" s="8" t="s">
        <v>4</v>
      </c>
      <c r="I4" s="29" t="s">
        <v>54</v>
      </c>
    </row>
    <row r="5" spans="2:9" ht="12" customHeight="1">
      <c r="B5" s="9"/>
      <c r="C5" s="9"/>
      <c r="D5" s="10"/>
      <c r="E5" s="10"/>
      <c r="I5" s="1"/>
    </row>
    <row r="6" spans="2:9" ht="66" customHeight="1">
      <c r="B6" s="11" t="s">
        <v>5</v>
      </c>
      <c r="C6" s="11" t="s">
        <v>6</v>
      </c>
      <c r="D6" s="12" t="s">
        <v>7</v>
      </c>
      <c r="E6" s="12" t="s">
        <v>8</v>
      </c>
      <c r="F6" s="12" t="s">
        <v>46</v>
      </c>
      <c r="G6" s="44" t="s">
        <v>9</v>
      </c>
      <c r="H6" s="44" t="s">
        <v>10</v>
      </c>
      <c r="I6" s="12" t="s">
        <v>11</v>
      </c>
    </row>
    <row r="7" spans="2:9" ht="29.25" customHeight="1">
      <c r="B7" s="45">
        <v>1</v>
      </c>
      <c r="C7" s="51" t="s">
        <v>12</v>
      </c>
      <c r="D7" s="26" t="s">
        <v>13</v>
      </c>
      <c r="E7" s="26" t="s">
        <v>14</v>
      </c>
      <c r="F7" s="42">
        <v>36</v>
      </c>
      <c r="G7" s="15">
        <f aca="true" t="shared" si="0" ref="G7:G17">I7/F7</f>
        <v>39652.72</v>
      </c>
      <c r="H7" s="15">
        <f aca="true" t="shared" si="1" ref="H7:H17">G7/E7</f>
        <v>19826.36</v>
      </c>
      <c r="I7" s="13">
        <v>1427497.92</v>
      </c>
    </row>
    <row r="8" spans="2:9" ht="25.5">
      <c r="B8" s="45">
        <v>3</v>
      </c>
      <c r="C8" s="16" t="s">
        <v>47</v>
      </c>
      <c r="D8" s="14" t="s">
        <v>15</v>
      </c>
      <c r="E8" s="14" t="s">
        <v>48</v>
      </c>
      <c r="F8" s="43">
        <v>24</v>
      </c>
      <c r="G8" s="15">
        <f t="shared" si="0"/>
        <v>165523.86791666667</v>
      </c>
      <c r="H8" s="15">
        <f t="shared" si="1"/>
        <v>5339.479610215054</v>
      </c>
      <c r="I8" s="15">
        <v>3972572.83</v>
      </c>
    </row>
    <row r="9" spans="2:9" ht="38.25">
      <c r="B9" s="45">
        <v>4</v>
      </c>
      <c r="C9" s="16" t="s">
        <v>50</v>
      </c>
      <c r="D9" s="14" t="s">
        <v>16</v>
      </c>
      <c r="E9" s="27" t="s">
        <v>51</v>
      </c>
      <c r="F9" s="43">
        <v>36</v>
      </c>
      <c r="G9" s="15">
        <f t="shared" si="0"/>
        <v>1148429.201111111</v>
      </c>
      <c r="H9" s="15">
        <f t="shared" si="1"/>
        <v>16888.664722222224</v>
      </c>
      <c r="I9" s="15">
        <v>41343451.24</v>
      </c>
    </row>
    <row r="10" spans="2:9" ht="25.5">
      <c r="B10" s="45">
        <v>5</v>
      </c>
      <c r="C10" s="16" t="s">
        <v>17</v>
      </c>
      <c r="D10" s="14" t="s">
        <v>18</v>
      </c>
      <c r="E10" s="14" t="s">
        <v>19</v>
      </c>
      <c r="F10" s="43">
        <v>24</v>
      </c>
      <c r="G10" s="15">
        <f t="shared" si="0"/>
        <v>10083.333333333334</v>
      </c>
      <c r="H10" s="15">
        <f t="shared" si="1"/>
        <v>1680.5555555555557</v>
      </c>
      <c r="I10" s="15">
        <v>242000</v>
      </c>
    </row>
    <row r="11" spans="2:9" ht="28.5" customHeight="1">
      <c r="B11" s="45">
        <v>6</v>
      </c>
      <c r="C11" s="16" t="s">
        <v>52</v>
      </c>
      <c r="D11" s="14" t="s">
        <v>20</v>
      </c>
      <c r="E11" s="14" t="s">
        <v>14</v>
      </c>
      <c r="F11" s="43">
        <v>24</v>
      </c>
      <c r="G11" s="15">
        <f t="shared" si="0"/>
        <v>4281.810416666666</v>
      </c>
      <c r="H11" s="15">
        <f t="shared" si="1"/>
        <v>2140.905208333333</v>
      </c>
      <c r="I11" s="15">
        <v>102763.45</v>
      </c>
    </row>
    <row r="12" spans="2:9" ht="25.5">
      <c r="B12" s="45">
        <v>7</v>
      </c>
      <c r="C12" s="16" t="s">
        <v>22</v>
      </c>
      <c r="D12" s="14" t="s">
        <v>23</v>
      </c>
      <c r="E12" s="14" t="s">
        <v>24</v>
      </c>
      <c r="F12" s="43">
        <v>24</v>
      </c>
      <c r="G12" s="15">
        <f t="shared" si="0"/>
        <v>23690</v>
      </c>
      <c r="H12" s="15">
        <f t="shared" si="1"/>
        <v>5922.5</v>
      </c>
      <c r="I12" s="15">
        <v>568560</v>
      </c>
    </row>
    <row r="13" spans="2:9" ht="25.5">
      <c r="B13" s="45">
        <v>8</v>
      </c>
      <c r="C13" s="16" t="s">
        <v>25</v>
      </c>
      <c r="D13" s="14" t="s">
        <v>26</v>
      </c>
      <c r="E13" s="14" t="s">
        <v>27</v>
      </c>
      <c r="F13" s="43">
        <v>24</v>
      </c>
      <c r="G13" s="15">
        <f t="shared" si="0"/>
        <v>23680</v>
      </c>
      <c r="H13" s="15">
        <f t="shared" si="1"/>
        <v>4736</v>
      </c>
      <c r="I13" s="15">
        <v>568320</v>
      </c>
    </row>
    <row r="14" spans="2:9" ht="38.25">
      <c r="B14" s="45">
        <v>9</v>
      </c>
      <c r="C14" s="16" t="s">
        <v>28</v>
      </c>
      <c r="D14" s="14" t="s">
        <v>29</v>
      </c>
      <c r="E14" s="14" t="s">
        <v>14</v>
      </c>
      <c r="F14" s="43">
        <v>24</v>
      </c>
      <c r="G14" s="15">
        <f t="shared" si="0"/>
        <v>10833.333333333334</v>
      </c>
      <c r="H14" s="15">
        <f t="shared" si="1"/>
        <v>5416.666666666667</v>
      </c>
      <c r="I14" s="15">
        <v>260000</v>
      </c>
    </row>
    <row r="15" spans="2:9" ht="38.25">
      <c r="B15" s="45">
        <v>10</v>
      </c>
      <c r="C15" s="17" t="s">
        <v>30</v>
      </c>
      <c r="D15" s="28" t="s">
        <v>31</v>
      </c>
      <c r="E15" s="18" t="s">
        <v>21</v>
      </c>
      <c r="F15" s="42">
        <v>24</v>
      </c>
      <c r="G15" s="15">
        <f t="shared" si="0"/>
        <v>15000</v>
      </c>
      <c r="H15" s="15">
        <f t="shared" si="1"/>
        <v>5000</v>
      </c>
      <c r="I15" s="13">
        <v>360000</v>
      </c>
    </row>
    <row r="16" spans="2:9" ht="63.75">
      <c r="B16" s="45">
        <v>11</v>
      </c>
      <c r="C16" s="17" t="s">
        <v>49</v>
      </c>
      <c r="D16" s="28" t="s">
        <v>32</v>
      </c>
      <c r="E16" s="18" t="s">
        <v>33</v>
      </c>
      <c r="F16" s="43">
        <v>36</v>
      </c>
      <c r="G16" s="15">
        <f t="shared" si="0"/>
        <v>7511.666666666667</v>
      </c>
      <c r="H16" s="15">
        <f t="shared" si="1"/>
        <v>7511.666666666667</v>
      </c>
      <c r="I16" s="13">
        <v>270420</v>
      </c>
    </row>
    <row r="17" spans="2:9" ht="102">
      <c r="B17" s="45">
        <v>12</v>
      </c>
      <c r="C17" s="17" t="s">
        <v>55</v>
      </c>
      <c r="D17" s="28" t="s">
        <v>56</v>
      </c>
      <c r="E17" s="18" t="s">
        <v>33</v>
      </c>
      <c r="F17" s="42">
        <v>24</v>
      </c>
      <c r="G17" s="13">
        <f t="shared" si="0"/>
        <v>12500</v>
      </c>
      <c r="H17" s="15">
        <f t="shared" si="1"/>
        <v>12500</v>
      </c>
      <c r="I17" s="13">
        <v>300000</v>
      </c>
    </row>
    <row r="18" spans="2:9" ht="12.75">
      <c r="B18" s="46"/>
      <c r="C18" s="21"/>
      <c r="D18" s="47"/>
      <c r="E18" s="48"/>
      <c r="F18" s="49"/>
      <c r="G18" s="50"/>
      <c r="H18" s="50"/>
      <c r="I18" s="50"/>
    </row>
    <row r="19" spans="2:9" ht="12.75">
      <c r="B19" s="46"/>
      <c r="C19" s="21"/>
      <c r="D19" s="47"/>
      <c r="E19" s="48"/>
      <c r="F19" s="49"/>
      <c r="G19" s="50"/>
      <c r="H19" s="50"/>
      <c r="I19" s="50"/>
    </row>
    <row r="20" spans="2:9" ht="12.75">
      <c r="B20" s="19" t="s">
        <v>53</v>
      </c>
      <c r="C20" s="21"/>
      <c r="D20" s="22"/>
      <c r="E20" s="23"/>
      <c r="F20" s="23"/>
      <c r="G20" s="24"/>
      <c r="H20" s="24"/>
      <c r="I20" s="25"/>
    </row>
    <row r="21" spans="2:9" ht="12.75">
      <c r="B21" s="20"/>
      <c r="C21" s="21"/>
      <c r="D21" s="22"/>
      <c r="E21" s="23"/>
      <c r="F21" s="23"/>
      <c r="G21" s="24"/>
      <c r="H21" s="24"/>
      <c r="I21" s="25"/>
    </row>
    <row r="22" spans="2:3" ht="12.75">
      <c r="B22" s="19"/>
      <c r="C22" s="19"/>
    </row>
    <row r="23" ht="12.75">
      <c r="C23" s="19"/>
    </row>
  </sheetData>
  <sheetProtection/>
  <mergeCells count="2">
    <mergeCell ref="B2:I2"/>
    <mergeCell ref="C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Gomez Gallardo, Cesar</dc:creator>
  <cp:keywords/>
  <dc:description/>
  <cp:lastModifiedBy>Gamarra Huatuco, Carlos</cp:lastModifiedBy>
  <cp:lastPrinted>2019-04-03T19:04:37Z</cp:lastPrinted>
  <dcterms:created xsi:type="dcterms:W3CDTF">2018-10-10T14:25:03Z</dcterms:created>
  <dcterms:modified xsi:type="dcterms:W3CDTF">2019-04-16T19:58:25Z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