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8_PERS_LOCACION_SERV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<sst xmlns="http://schemas.openxmlformats.org/spreadsheetml/2006/main" count="219" uniqueCount="132">
  <si>
    <t>FORMATO 4</t>
  </si>
  <si>
    <t>RELACION DE PERSONAS CONTRATADAS POR LOCACION DE SERVICIOS (1)</t>
  </si>
  <si>
    <t>Empresa</t>
  </si>
  <si>
    <t>CORPAC S.A.</t>
  </si>
  <si>
    <t>Período</t>
  </si>
  <si>
    <t>2do TRIM. 2017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</si>
  <si>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</si>
  <si>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</si>
  <si>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</si>
  <si>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</si>
  <si>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</si>
  <si>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</si>
  <si>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</si>
  <si>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</si>
  <si>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</si>
  <si>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</si>
  <si>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ESTUDIO LOZADA TAMAYO ABOGADOS S.R.LTDA</t>
  </si>
  <si>
    <t>ASESOR LEGAL EXTERNO</t>
  </si>
  <si>
    <t>10.04.2016</t>
  </si>
  <si>
    <t>09.04.2018</t>
  </si>
  <si>
    <t>AYACUCHO</t>
  </si>
  <si>
    <t>WALTER ROBERTO DE LA CRUZ AGUIRRE</t>
  </si>
  <si>
    <t>14.06.2016</t>
  </si>
  <si>
    <t>13.06.2018</t>
  </si>
  <si>
    <t>CAJAMARCA</t>
  </si>
  <si>
    <t>RICARDO ARAUJO PORTILLA</t>
  </si>
  <si>
    <t>EL MONTO VARIA DE ACUERDO A LO ACTUADO</t>
  </si>
  <si>
    <t>23.06.2016</t>
  </si>
  <si>
    <t>22.06.2018</t>
  </si>
  <si>
    <t>CHICLAYO</t>
  </si>
  <si>
    <t>ARECCOP "ESTUDIO JURIDICO PALACIOS &amp; ASOCIADOS S.A.C.</t>
  </si>
  <si>
    <t>10.09.2015</t>
  </si>
  <si>
    <t>09.09.2017</t>
  </si>
  <si>
    <t>CHIMBOTE</t>
  </si>
  <si>
    <t>ELVER ELADIO PALACIOS HERNANDEZ</t>
  </si>
  <si>
    <t>01.01.2016</t>
  </si>
  <si>
    <t>31.12.2017</t>
  </si>
  <si>
    <t>ILO</t>
  </si>
  <si>
    <t>JULIO JULIAN CALLOMAMANI SOTO</t>
  </si>
  <si>
    <t>ASESOR LEGAL EXTERNA</t>
  </si>
  <si>
    <t>15.08.2016</t>
  </si>
  <si>
    <t>14.08.2018</t>
  </si>
  <si>
    <t>JUANJUI</t>
  </si>
  <si>
    <t>PASTEUR MEZA LOPEZ</t>
  </si>
  <si>
    <t>01.12.2016</t>
  </si>
  <si>
    <t>30.11.2018</t>
  </si>
  <si>
    <t>JULIACA</t>
  </si>
  <si>
    <t>JESUS ENRIQUE LUQUE VASQUEZ VASQUEZ</t>
  </si>
  <si>
    <t>23.07.2016</t>
  </si>
  <si>
    <t>22.07.2018</t>
  </si>
  <si>
    <t>NAZCA</t>
  </si>
  <si>
    <t>ESTUDIO ORDOÑEZ ABOGADOS S.A.C.</t>
  </si>
  <si>
    <t>08.11.2016</t>
  </si>
  <si>
    <t>07.11.2018</t>
  </si>
  <si>
    <t>PIURA</t>
  </si>
  <si>
    <t>ALVA, RUBINA, MOLERO &amp; CASTILLO ABOGADOS, CONSULTORES Y ASOCIADOS SAC</t>
  </si>
  <si>
    <t>31.12.2016</t>
  </si>
  <si>
    <t>30.12.2018</t>
  </si>
  <si>
    <t>PISCO</t>
  </si>
  <si>
    <t>MARTIN VICENTE RODRIGUEZ HERNANDEZ</t>
  </si>
  <si>
    <t>02.09.2015</t>
  </si>
  <si>
    <t>01.08.2017</t>
  </si>
  <si>
    <t>PUCALLPA</t>
  </si>
  <si>
    <t>JUAN GUILLERMO GONZALES OYOLA</t>
  </si>
  <si>
    <t>19.12.2015</t>
  </si>
  <si>
    <t>18.12.2017</t>
  </si>
  <si>
    <t>TACNA</t>
  </si>
  <si>
    <t>JUANA AUREA CORONADO CHURA</t>
  </si>
  <si>
    <t>17.07.2015</t>
  </si>
  <si>
    <t>16.07.2017</t>
  </si>
  <si>
    <t>TINGO MARIA</t>
  </si>
  <si>
    <t>EDGAR VALVERDE CREDO</t>
  </si>
  <si>
    <t>01.07.2015</t>
  </si>
  <si>
    <t>30.06.2017</t>
  </si>
  <si>
    <t>TRUJILLO</t>
  </si>
  <si>
    <t>ESTUDIO JURIDICO DIAZ PULIDO &amp; ASOCIADOS</t>
  </si>
  <si>
    <t>24.01.2017</t>
  </si>
  <si>
    <t>23.01.2019</t>
  </si>
  <si>
    <t>TUMBES</t>
  </si>
  <si>
    <t>JUAN CARLOS NOBLECILLA FEIJO</t>
  </si>
  <si>
    <t>18.10.2015</t>
  </si>
  <si>
    <t>17.10.2017</t>
  </si>
  <si>
    <t>YURIMAGUAS</t>
  </si>
  <si>
    <t>SENSUS ABOGADOS &amp; CONTADORRES SCRL</t>
  </si>
  <si>
    <t>15.02.2017</t>
  </si>
  <si>
    <t>14.02.2019</t>
  </si>
  <si>
    <t>ANDAHUAYLAS</t>
  </si>
  <si>
    <t>LAVADO VÁSQUEZ, LUIS</t>
  </si>
  <si>
    <t>BOMBERO AERONÁUTICO</t>
  </si>
  <si>
    <t>VERA CHUQUIHUAYTA, EDWIN PLÁCIDO</t>
  </si>
  <si>
    <t>ATALAYA</t>
  </si>
  <si>
    <t>RIVAS SALDAÑA, ALEX</t>
  </si>
  <si>
    <t>CUSCO</t>
  </si>
  <si>
    <t>AROÑA CABRERA, FLAVIO</t>
  </si>
  <si>
    <t>HINOJOSA CRUZ, HELSBY</t>
  </si>
  <si>
    <t>LAYME SUYO, WARTHON</t>
  </si>
  <si>
    <t>MIRANDA PALOMINO, WALTER</t>
  </si>
  <si>
    <t>BRUZ ALVARADO, FRANK MICHELE</t>
  </si>
  <si>
    <t>CARBAJAL GUEVARA, JORGE MANUEL</t>
  </si>
  <si>
    <t xml:space="preserve">LUNA GUEVARA, JORGE </t>
  </si>
  <si>
    <t>JAÉN</t>
  </si>
  <si>
    <t>GONZALES LOZANO, JOSÉ</t>
  </si>
  <si>
    <t>ZAPATA VILELA, HERBERT FERNANDO</t>
  </si>
  <si>
    <t>JAUJA</t>
  </si>
  <si>
    <t>ARÉVALO TORRES, KELVI</t>
  </si>
  <si>
    <t>ARIAS CERRÓN, JOSÉ LUIS</t>
  </si>
  <si>
    <t>CASTILLO ROSALES, DANNY MANUEL</t>
  </si>
  <si>
    <t>RAMÍREZ FLORES, MARTÍN JAVIER</t>
  </si>
  <si>
    <t>CÁRDENAS SAAVEDRA, RAÚL</t>
  </si>
  <si>
    <t>FASANANDO MORALES, RENÁN</t>
  </si>
  <si>
    <t>FONSECA PANDURO, RAMÓN</t>
  </si>
  <si>
    <t>MAZAMARI</t>
  </si>
  <si>
    <t>SANTIVÁÑEZ SARAPURA, EDGAR EDDI</t>
  </si>
  <si>
    <t>NASCA</t>
  </si>
  <si>
    <t>MARROQUÍN GONZALES, DANIEL ALEXANDER</t>
  </si>
  <si>
    <t>TINGO MARÍA</t>
  </si>
  <si>
    <t>ÁLVAREZ SÁNCHEZ, VITMER</t>
  </si>
  <si>
    <t>CHÁVEZ CAMPOS, MILLDRED KENETH</t>
  </si>
  <si>
    <t>MARÍN MONTENEGRO, OMAR SALOMÓN</t>
  </si>
  <si>
    <t>PARI PUJAY, MÁXIMO</t>
  </si>
  <si>
    <t>PEÑA RUIZ, MIGUEL</t>
  </si>
  <si>
    <t>PÉREZ FLORES, MIGUEL ÁNGEL</t>
  </si>
  <si>
    <t>PIZANGO UPARI, ROBERTO</t>
  </si>
  <si>
    <t>LÓPEZ GODOY, CAROLINA</t>
  </si>
  <si>
    <t>OFICIAL AVSEC</t>
  </si>
  <si>
    <t>PACSI FLORES, LETICIA</t>
  </si>
  <si>
    <t>REYES GUTIÉRREZ, MAYRA JANETH</t>
  </si>
  <si>
    <t>LLANTO CRUZ, MARY NANCY</t>
  </si>
  <si>
    <t>FLORES PINTADO, MARY JACQUELINE</t>
  </si>
  <si>
    <t>CÁRDENAS USHIÑAHUAM, MILAGROS</t>
  </si>
  <si>
    <t>GONZALES DIMAS, CARMEN KAREN</t>
  </si>
  <si>
    <t>HERRERA RUIZ, MICHEL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</si>
</sst>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2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14" fontId="44" fillId="0" borderId="10" xfId="52" applyNumberFormat="1" applyFont="1" applyFill="1" applyBorder="1" applyAlignment="1" quotePrefix="1">
      <alignment horizontal="center" vertical="center"/>
      <protection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33" borderId="12" xfId="52" applyFont="1" applyFill="1" applyBorder="1" applyAlignment="1">
      <alignment horizontal="center"/>
      <protection/>
    </xf>
    <xf numFmtId="0" fontId="44" fillId="33" borderId="13" xfId="52" applyFont="1" applyFill="1" applyBorder="1" applyAlignment="1">
      <alignment horizontal="center"/>
      <protection/>
    </xf>
    <xf numFmtId="0" fontId="44" fillId="33" borderId="10" xfId="52" applyFont="1" applyFill="1" applyBorder="1" applyAlignment="1">
      <alignment horizont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center" vertical="center"/>
      <protection/>
    </xf>
    <xf numFmtId="0" fontId="44" fillId="33" borderId="10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2" sqref="B62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2.00390625" style="1" customWidth="1"/>
    <col min="4" max="4" width="13.42187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3"/>
    </row>
    <row r="5" spans="2:10" ht="12.75">
      <c r="B5" s="4" t="s">
        <v>2</v>
      </c>
      <c r="C5" s="5"/>
      <c r="D5" s="5"/>
      <c r="E5" s="28" t="s">
        <v>3</v>
      </c>
      <c r="F5" s="28"/>
      <c r="G5" s="28"/>
      <c r="I5" s="6" t="s">
        <v>4</v>
      </c>
      <c r="J5" s="7" t="s">
        <v>5</v>
      </c>
    </row>
    <row r="7" spans="2:10" ht="33.75" customHeight="1">
      <c r="B7" s="29" t="s">
        <v>6</v>
      </c>
      <c r="C7" s="30"/>
      <c r="D7" s="33" t="s">
        <v>7</v>
      </c>
      <c r="E7" s="33" t="s">
        <v>8</v>
      </c>
      <c r="F7" s="33" t="s">
        <v>9</v>
      </c>
      <c r="G7" s="35" t="s">
        <v>10</v>
      </c>
      <c r="H7" s="35" t="s">
        <v>11</v>
      </c>
      <c r="I7" s="37" t="s">
        <v>12</v>
      </c>
      <c r="J7" s="38"/>
    </row>
    <row r="8" spans="2:10" ht="15.75" customHeight="1">
      <c r="B8" s="31"/>
      <c r="C8" s="32"/>
      <c r="D8" s="34"/>
      <c r="E8" s="34"/>
      <c r="F8" s="34"/>
      <c r="G8" s="36"/>
      <c r="H8" s="36"/>
      <c r="I8" s="8" t="s">
        <v>13</v>
      </c>
      <c r="J8" s="8" t="s">
        <v>14</v>
      </c>
    </row>
    <row r="9" spans="2:10" ht="19.5" customHeight="1">
      <c r="B9" s="26">
        <v>1</v>
      </c>
      <c r="C9" s="26"/>
      <c r="D9" s="9" t="s">
        <v>15</v>
      </c>
      <c r="E9" s="10" t="s">
        <v>16</v>
      </c>
      <c r="F9" s="10" t="s">
        <v>17</v>
      </c>
      <c r="G9" s="11">
        <v>1040.67</v>
      </c>
      <c r="H9" s="11">
        <v>25000</v>
      </c>
      <c r="I9" s="12" t="s">
        <v>18</v>
      </c>
      <c r="J9" s="12" t="s">
        <v>19</v>
      </c>
    </row>
    <row r="10" spans="2:10" ht="19.5" customHeight="1">
      <c r="B10" s="24">
        <v>2</v>
      </c>
      <c r="C10" s="25"/>
      <c r="D10" s="9" t="s">
        <v>20</v>
      </c>
      <c r="E10" s="10" t="s">
        <v>21</v>
      </c>
      <c r="F10" s="10" t="s">
        <v>17</v>
      </c>
      <c r="G10" s="11">
        <v>1250</v>
      </c>
      <c r="H10" s="11">
        <v>30000</v>
      </c>
      <c r="I10" s="12" t="s">
        <v>22</v>
      </c>
      <c r="J10" s="12" t="s">
        <v>23</v>
      </c>
    </row>
    <row r="11" spans="2:10" ht="19.5" customHeight="1">
      <c r="B11" s="24">
        <v>3</v>
      </c>
      <c r="C11" s="25"/>
      <c r="D11" s="9" t="s">
        <v>24</v>
      </c>
      <c r="E11" s="10" t="s">
        <v>25</v>
      </c>
      <c r="F11" s="10" t="s">
        <v>17</v>
      </c>
      <c r="G11" s="11" t="s">
        <v>26</v>
      </c>
      <c r="H11" s="11">
        <v>22800</v>
      </c>
      <c r="I11" s="12" t="s">
        <v>27</v>
      </c>
      <c r="J11" s="12" t="s">
        <v>28</v>
      </c>
    </row>
    <row r="12" spans="2:10" ht="19.5" customHeight="1">
      <c r="B12" s="24">
        <v>4</v>
      </c>
      <c r="C12" s="25"/>
      <c r="D12" s="9" t="s">
        <v>29</v>
      </c>
      <c r="E12" s="10" t="s">
        <v>30</v>
      </c>
      <c r="F12" s="10" t="s">
        <v>17</v>
      </c>
      <c r="G12" s="11">
        <v>1583.33</v>
      </c>
      <c r="H12" s="11">
        <v>38000</v>
      </c>
      <c r="I12" s="12" t="s">
        <v>31</v>
      </c>
      <c r="J12" s="12" t="s">
        <v>32</v>
      </c>
    </row>
    <row r="13" spans="2:10" ht="19.5" customHeight="1">
      <c r="B13" s="24">
        <v>5</v>
      </c>
      <c r="C13" s="25"/>
      <c r="D13" s="9" t="s">
        <v>33</v>
      </c>
      <c r="E13" s="10" t="s">
        <v>34</v>
      </c>
      <c r="F13" s="10" t="s">
        <v>17</v>
      </c>
      <c r="G13" s="11" t="s">
        <v>26</v>
      </c>
      <c r="H13" s="11">
        <v>20000</v>
      </c>
      <c r="I13" s="12" t="s">
        <v>35</v>
      </c>
      <c r="J13" s="12" t="s">
        <v>36</v>
      </c>
    </row>
    <row r="14" spans="2:10" ht="19.5" customHeight="1">
      <c r="B14" s="24">
        <v>6</v>
      </c>
      <c r="C14" s="25"/>
      <c r="D14" s="13" t="s">
        <v>37</v>
      </c>
      <c r="E14" s="10" t="s">
        <v>38</v>
      </c>
      <c r="F14" s="10" t="s">
        <v>39</v>
      </c>
      <c r="G14" s="11" t="s">
        <v>26</v>
      </c>
      <c r="H14" s="11">
        <v>18100</v>
      </c>
      <c r="I14" s="12" t="s">
        <v>40</v>
      </c>
      <c r="J14" s="12" t="s">
        <v>41</v>
      </c>
    </row>
    <row r="15" spans="2:10" ht="19.5" customHeight="1">
      <c r="B15" s="24">
        <v>7</v>
      </c>
      <c r="C15" s="25"/>
      <c r="D15" s="14" t="s">
        <v>42</v>
      </c>
      <c r="E15" s="15" t="s">
        <v>43</v>
      </c>
      <c r="F15" s="15" t="s">
        <v>17</v>
      </c>
      <c r="G15" s="11" t="s">
        <v>26</v>
      </c>
      <c r="H15" s="11">
        <v>15000</v>
      </c>
      <c r="I15" s="12" t="s">
        <v>44</v>
      </c>
      <c r="J15" s="12" t="s">
        <v>45</v>
      </c>
    </row>
    <row r="16" spans="2:10" ht="19.5" customHeight="1">
      <c r="B16" s="24">
        <v>8</v>
      </c>
      <c r="C16" s="25"/>
      <c r="D16" s="14" t="s">
        <v>46</v>
      </c>
      <c r="E16" s="15" t="s">
        <v>47</v>
      </c>
      <c r="F16" s="15" t="s">
        <v>17</v>
      </c>
      <c r="G16" s="11" t="s">
        <v>26</v>
      </c>
      <c r="H16" s="11">
        <v>27000</v>
      </c>
      <c r="I16" s="12" t="s">
        <v>48</v>
      </c>
      <c r="J16" s="12" t="s">
        <v>49</v>
      </c>
    </row>
    <row r="17" spans="2:10" ht="12.75">
      <c r="B17" s="24">
        <v>9</v>
      </c>
      <c r="C17" s="25"/>
      <c r="D17" s="14" t="s">
        <v>50</v>
      </c>
      <c r="E17" s="15" t="s">
        <v>51</v>
      </c>
      <c r="F17" s="15" t="s">
        <v>17</v>
      </c>
      <c r="G17" s="11">
        <v>2166.7</v>
      </c>
      <c r="H17" s="11">
        <v>52000</v>
      </c>
      <c r="I17" s="12" t="s">
        <v>52</v>
      </c>
      <c r="J17" s="12" t="s">
        <v>53</v>
      </c>
    </row>
    <row r="18" spans="2:10" ht="22.5">
      <c r="B18" s="24">
        <v>10</v>
      </c>
      <c r="C18" s="25"/>
      <c r="D18" s="14" t="s">
        <v>54</v>
      </c>
      <c r="E18" s="15" t="s">
        <v>55</v>
      </c>
      <c r="F18" s="15" t="s">
        <v>17</v>
      </c>
      <c r="G18" s="11" t="s">
        <v>26</v>
      </c>
      <c r="H18" s="11">
        <v>23200</v>
      </c>
      <c r="I18" s="12" t="s">
        <v>56</v>
      </c>
      <c r="J18" s="12" t="s">
        <v>57</v>
      </c>
    </row>
    <row r="19" spans="2:10" ht="22.5">
      <c r="B19" s="24">
        <v>11</v>
      </c>
      <c r="C19" s="25"/>
      <c r="D19" s="14" t="s">
        <v>58</v>
      </c>
      <c r="E19" s="15" t="s">
        <v>59</v>
      </c>
      <c r="F19" s="15" t="s">
        <v>17</v>
      </c>
      <c r="G19" s="11" t="s">
        <v>26</v>
      </c>
      <c r="H19" s="11">
        <v>11000</v>
      </c>
      <c r="I19" s="12" t="s">
        <v>60</v>
      </c>
      <c r="J19" s="12" t="s">
        <v>61</v>
      </c>
    </row>
    <row r="20" spans="2:10" ht="22.5">
      <c r="B20" s="24">
        <v>12</v>
      </c>
      <c r="C20" s="25"/>
      <c r="D20" s="9" t="s">
        <v>62</v>
      </c>
      <c r="E20" s="10" t="s">
        <v>63</v>
      </c>
      <c r="F20" s="10" t="s">
        <v>17</v>
      </c>
      <c r="G20" s="11" t="s">
        <v>26</v>
      </c>
      <c r="H20" s="11">
        <v>38400</v>
      </c>
      <c r="I20" s="12" t="s">
        <v>64</v>
      </c>
      <c r="J20" s="12" t="s">
        <v>65</v>
      </c>
    </row>
    <row r="21" spans="2:10" ht="12.75">
      <c r="B21" s="24">
        <v>13</v>
      </c>
      <c r="C21" s="25"/>
      <c r="D21" s="14" t="s">
        <v>66</v>
      </c>
      <c r="E21" s="16" t="s">
        <v>67</v>
      </c>
      <c r="F21" s="16" t="s">
        <v>17</v>
      </c>
      <c r="G21" s="17">
        <v>1416.67</v>
      </c>
      <c r="H21" s="17">
        <v>34000</v>
      </c>
      <c r="I21" s="12" t="s">
        <v>68</v>
      </c>
      <c r="J21" s="12" t="s">
        <v>69</v>
      </c>
    </row>
    <row r="22" spans="2:10" ht="12.75">
      <c r="B22" s="24">
        <v>14</v>
      </c>
      <c r="C22" s="25"/>
      <c r="D22" s="9" t="s">
        <v>70</v>
      </c>
      <c r="E22" s="10" t="s">
        <v>71</v>
      </c>
      <c r="F22" s="10" t="s">
        <v>17</v>
      </c>
      <c r="G22" s="11">
        <v>2333.33</v>
      </c>
      <c r="H22" s="11">
        <v>56000</v>
      </c>
      <c r="I22" s="12" t="s">
        <v>72</v>
      </c>
      <c r="J22" s="12" t="s">
        <v>73</v>
      </c>
    </row>
    <row r="23" spans="2:10" ht="22.5">
      <c r="B23" s="24">
        <v>15</v>
      </c>
      <c r="C23" s="25"/>
      <c r="D23" s="18" t="s">
        <v>74</v>
      </c>
      <c r="E23" s="15" t="s">
        <v>75</v>
      </c>
      <c r="F23" s="15" t="s">
        <v>17</v>
      </c>
      <c r="G23" s="11" t="s">
        <v>26</v>
      </c>
      <c r="H23" s="11">
        <v>79989</v>
      </c>
      <c r="I23" s="12" t="s">
        <v>76</v>
      </c>
      <c r="J23" s="12" t="s">
        <v>77</v>
      </c>
    </row>
    <row r="24" spans="2:10" ht="22.5">
      <c r="B24" s="24">
        <v>16</v>
      </c>
      <c r="C24" s="25"/>
      <c r="D24" s="9" t="s">
        <v>78</v>
      </c>
      <c r="E24" s="10" t="s">
        <v>79</v>
      </c>
      <c r="F24" s="10" t="s">
        <v>17</v>
      </c>
      <c r="G24" s="11" t="s">
        <v>26</v>
      </c>
      <c r="H24" s="11">
        <v>25000</v>
      </c>
      <c r="I24" s="12" t="s">
        <v>80</v>
      </c>
      <c r="J24" s="12" t="s">
        <v>81</v>
      </c>
    </row>
    <row r="25" spans="2:10" ht="22.5">
      <c r="B25" s="24">
        <v>17</v>
      </c>
      <c r="C25" s="25"/>
      <c r="D25" s="9" t="s">
        <v>82</v>
      </c>
      <c r="E25" s="10" t="s">
        <v>83</v>
      </c>
      <c r="F25" s="10" t="s">
        <v>17</v>
      </c>
      <c r="G25" s="11" t="s">
        <v>26</v>
      </c>
      <c r="H25" s="11">
        <v>151040</v>
      </c>
      <c r="I25" s="12" t="s">
        <v>84</v>
      </c>
      <c r="J25" s="12" t="s">
        <v>85</v>
      </c>
    </row>
    <row r="26" spans="2:10" ht="12.75">
      <c r="B26" s="23">
        <v>1</v>
      </c>
      <c r="C26" s="23"/>
      <c r="D26" s="15" t="s">
        <v>86</v>
      </c>
      <c r="E26" s="19" t="s">
        <v>87</v>
      </c>
      <c r="F26" s="10" t="s">
        <v>88</v>
      </c>
      <c r="G26" s="11">
        <v>1850</v>
      </c>
      <c r="H26" s="11">
        <f aca="true" t="shared" si="0" ref="H26:H46">+G26*3</f>
        <v>5550</v>
      </c>
      <c r="I26" s="12">
        <v>42820</v>
      </c>
      <c r="J26" s="12">
        <v>42916</v>
      </c>
    </row>
    <row r="27" spans="2:10" ht="12.75">
      <c r="B27" s="21">
        <v>2</v>
      </c>
      <c r="C27" s="22"/>
      <c r="D27" s="15" t="s">
        <v>86</v>
      </c>
      <c r="E27" s="19" t="s">
        <v>89</v>
      </c>
      <c r="F27" s="10" t="s">
        <v>88</v>
      </c>
      <c r="G27" s="11">
        <v>1850</v>
      </c>
      <c r="H27" s="11">
        <f t="shared" si="0"/>
        <v>5550</v>
      </c>
      <c r="I27" s="12">
        <v>42820</v>
      </c>
      <c r="J27" s="12">
        <v>42916</v>
      </c>
    </row>
    <row r="28" spans="2:10" ht="12.75">
      <c r="B28" s="23">
        <v>3</v>
      </c>
      <c r="C28" s="23"/>
      <c r="D28" s="15" t="s">
        <v>90</v>
      </c>
      <c r="E28" s="19" t="s">
        <v>91</v>
      </c>
      <c r="F28" s="10" t="s">
        <v>88</v>
      </c>
      <c r="G28" s="11">
        <v>1850</v>
      </c>
      <c r="H28" s="11">
        <f t="shared" si="0"/>
        <v>5550</v>
      </c>
      <c r="I28" s="12">
        <v>42820</v>
      </c>
      <c r="J28" s="12">
        <v>42916</v>
      </c>
    </row>
    <row r="29" spans="2:10" ht="12.75">
      <c r="B29" s="23">
        <v>4</v>
      </c>
      <c r="C29" s="23"/>
      <c r="D29" s="15" t="s">
        <v>92</v>
      </c>
      <c r="E29" s="19" t="s">
        <v>93</v>
      </c>
      <c r="F29" s="10" t="s">
        <v>88</v>
      </c>
      <c r="G29" s="11">
        <v>1850</v>
      </c>
      <c r="H29" s="11">
        <f t="shared" si="0"/>
        <v>5550</v>
      </c>
      <c r="I29" s="12">
        <v>42820</v>
      </c>
      <c r="J29" s="12">
        <v>42916</v>
      </c>
    </row>
    <row r="30" spans="2:10" ht="12.75">
      <c r="B30" s="21">
        <v>5</v>
      </c>
      <c r="C30" s="22"/>
      <c r="D30" s="15" t="s">
        <v>92</v>
      </c>
      <c r="E30" s="19" t="s">
        <v>94</v>
      </c>
      <c r="F30" s="10" t="s">
        <v>88</v>
      </c>
      <c r="G30" s="11">
        <v>1850</v>
      </c>
      <c r="H30" s="11">
        <f t="shared" si="0"/>
        <v>5550</v>
      </c>
      <c r="I30" s="12">
        <v>42820</v>
      </c>
      <c r="J30" s="12">
        <v>42916</v>
      </c>
    </row>
    <row r="31" spans="2:10" ht="12.75">
      <c r="B31" s="23">
        <v>6</v>
      </c>
      <c r="C31" s="23"/>
      <c r="D31" s="15" t="s">
        <v>92</v>
      </c>
      <c r="E31" s="19" t="s">
        <v>95</v>
      </c>
      <c r="F31" s="10" t="s">
        <v>88</v>
      </c>
      <c r="G31" s="11">
        <v>1850</v>
      </c>
      <c r="H31" s="11">
        <f t="shared" si="0"/>
        <v>5550</v>
      </c>
      <c r="I31" s="12">
        <v>42820</v>
      </c>
      <c r="J31" s="12">
        <v>42916</v>
      </c>
    </row>
    <row r="32" spans="2:10" ht="12.75">
      <c r="B32" s="23">
        <v>7</v>
      </c>
      <c r="C32" s="23"/>
      <c r="D32" s="15" t="s">
        <v>92</v>
      </c>
      <c r="E32" s="19" t="s">
        <v>96</v>
      </c>
      <c r="F32" s="10" t="s">
        <v>88</v>
      </c>
      <c r="G32" s="11">
        <v>1850</v>
      </c>
      <c r="H32" s="11">
        <f t="shared" si="0"/>
        <v>5550</v>
      </c>
      <c r="I32" s="12">
        <v>42820</v>
      </c>
      <c r="J32" s="12">
        <v>42916</v>
      </c>
    </row>
    <row r="33" spans="2:10" ht="12.75">
      <c r="B33" s="21">
        <v>8</v>
      </c>
      <c r="C33" s="22"/>
      <c r="D33" s="15" t="s">
        <v>37</v>
      </c>
      <c r="E33" s="19" t="s">
        <v>97</v>
      </c>
      <c r="F33" s="10" t="s">
        <v>88</v>
      </c>
      <c r="G33" s="11">
        <v>1850</v>
      </c>
      <c r="H33" s="11">
        <f t="shared" si="0"/>
        <v>5550</v>
      </c>
      <c r="I33" s="12">
        <v>42820</v>
      </c>
      <c r="J33" s="12">
        <v>42916</v>
      </c>
    </row>
    <row r="34" spans="2:10" ht="12.75">
      <c r="B34" s="23">
        <v>9</v>
      </c>
      <c r="C34" s="23"/>
      <c r="D34" s="15" t="s">
        <v>37</v>
      </c>
      <c r="E34" s="19" t="s">
        <v>98</v>
      </c>
      <c r="F34" s="10" t="s">
        <v>88</v>
      </c>
      <c r="G34" s="11">
        <v>1850</v>
      </c>
      <c r="H34" s="11">
        <f t="shared" si="0"/>
        <v>5550</v>
      </c>
      <c r="I34" s="12">
        <v>42820</v>
      </c>
      <c r="J34" s="12">
        <v>42916</v>
      </c>
    </row>
    <row r="35" spans="2:10" ht="12.75">
      <c r="B35" s="23">
        <v>10</v>
      </c>
      <c r="C35" s="23"/>
      <c r="D35" s="15" t="s">
        <v>37</v>
      </c>
      <c r="E35" s="19" t="s">
        <v>99</v>
      </c>
      <c r="F35" s="10" t="s">
        <v>88</v>
      </c>
      <c r="G35" s="11">
        <v>1850</v>
      </c>
      <c r="H35" s="11">
        <f t="shared" si="0"/>
        <v>5550</v>
      </c>
      <c r="I35" s="12">
        <v>42820</v>
      </c>
      <c r="J35" s="12">
        <v>42916</v>
      </c>
    </row>
    <row r="36" spans="2:10" ht="12.75">
      <c r="B36" s="21">
        <v>11</v>
      </c>
      <c r="C36" s="22"/>
      <c r="D36" s="15" t="s">
        <v>100</v>
      </c>
      <c r="E36" s="19" t="s">
        <v>101</v>
      </c>
      <c r="F36" s="10" t="s">
        <v>88</v>
      </c>
      <c r="G36" s="11">
        <v>1850</v>
      </c>
      <c r="H36" s="11">
        <f t="shared" si="0"/>
        <v>5550</v>
      </c>
      <c r="I36" s="12">
        <v>42820</v>
      </c>
      <c r="J36" s="12">
        <v>42916</v>
      </c>
    </row>
    <row r="37" spans="2:10" ht="12.75">
      <c r="B37" s="23">
        <v>12</v>
      </c>
      <c r="C37" s="23"/>
      <c r="D37" s="15" t="s">
        <v>100</v>
      </c>
      <c r="E37" s="19" t="s">
        <v>102</v>
      </c>
      <c r="F37" s="10" t="s">
        <v>88</v>
      </c>
      <c r="G37" s="11">
        <v>1850</v>
      </c>
      <c r="H37" s="11">
        <f t="shared" si="0"/>
        <v>5550</v>
      </c>
      <c r="I37" s="12">
        <v>42820</v>
      </c>
      <c r="J37" s="12">
        <v>42916</v>
      </c>
    </row>
    <row r="38" spans="2:10" ht="12.75">
      <c r="B38" s="23">
        <v>13</v>
      </c>
      <c r="C38" s="23"/>
      <c r="D38" s="15" t="s">
        <v>103</v>
      </c>
      <c r="E38" s="19" t="s">
        <v>104</v>
      </c>
      <c r="F38" s="10" t="s">
        <v>88</v>
      </c>
      <c r="G38" s="11">
        <v>1850</v>
      </c>
      <c r="H38" s="11">
        <f t="shared" si="0"/>
        <v>5550</v>
      </c>
      <c r="I38" s="12">
        <v>42820</v>
      </c>
      <c r="J38" s="12">
        <v>42916</v>
      </c>
    </row>
    <row r="39" spans="2:10" ht="12.75">
      <c r="B39" s="21">
        <v>14</v>
      </c>
      <c r="C39" s="22"/>
      <c r="D39" s="15" t="s">
        <v>103</v>
      </c>
      <c r="E39" s="19" t="s">
        <v>105</v>
      </c>
      <c r="F39" s="10" t="s">
        <v>88</v>
      </c>
      <c r="G39" s="11">
        <v>1850</v>
      </c>
      <c r="H39" s="11">
        <f>+(G39*2)+(G39/30*6)</f>
        <v>4070</v>
      </c>
      <c r="I39" s="12">
        <v>42820</v>
      </c>
      <c r="J39" s="12">
        <v>42887</v>
      </c>
    </row>
    <row r="40" spans="2:10" ht="12.75">
      <c r="B40" s="23">
        <v>15</v>
      </c>
      <c r="C40" s="23"/>
      <c r="D40" s="15" t="s">
        <v>103</v>
      </c>
      <c r="E40" s="19" t="s">
        <v>106</v>
      </c>
      <c r="F40" s="10" t="s">
        <v>88</v>
      </c>
      <c r="G40" s="11">
        <v>1850</v>
      </c>
      <c r="H40" s="11">
        <f t="shared" si="0"/>
        <v>5550</v>
      </c>
      <c r="I40" s="12">
        <v>42820</v>
      </c>
      <c r="J40" s="12">
        <v>42916</v>
      </c>
    </row>
    <row r="41" spans="2:10" ht="12.75">
      <c r="B41" s="23">
        <v>16</v>
      </c>
      <c r="C41" s="23"/>
      <c r="D41" s="15" t="s">
        <v>103</v>
      </c>
      <c r="E41" s="19" t="s">
        <v>107</v>
      </c>
      <c r="F41" s="10" t="s">
        <v>88</v>
      </c>
      <c r="G41" s="11">
        <v>1850</v>
      </c>
      <c r="H41" s="11">
        <f t="shared" si="0"/>
        <v>5550</v>
      </c>
      <c r="I41" s="12">
        <v>42820</v>
      </c>
      <c r="J41" s="12">
        <v>42916</v>
      </c>
    </row>
    <row r="42" spans="2:10" ht="12.75">
      <c r="B42" s="21">
        <v>17</v>
      </c>
      <c r="C42" s="22"/>
      <c r="D42" s="15" t="s">
        <v>42</v>
      </c>
      <c r="E42" s="19" t="s">
        <v>108</v>
      </c>
      <c r="F42" s="10" t="s">
        <v>88</v>
      </c>
      <c r="G42" s="11">
        <v>1850</v>
      </c>
      <c r="H42" s="11">
        <f>+(G42*2)+(G42/30*6)</f>
        <v>4070</v>
      </c>
      <c r="I42" s="12">
        <v>42820</v>
      </c>
      <c r="J42" s="12">
        <v>42887</v>
      </c>
    </row>
    <row r="43" spans="2:10" ht="12.75">
      <c r="B43" s="23">
        <v>18</v>
      </c>
      <c r="C43" s="23"/>
      <c r="D43" s="15" t="s">
        <v>42</v>
      </c>
      <c r="E43" s="19" t="s">
        <v>109</v>
      </c>
      <c r="F43" s="10" t="s">
        <v>88</v>
      </c>
      <c r="G43" s="11">
        <v>1850</v>
      </c>
      <c r="H43" s="11">
        <f t="shared" si="0"/>
        <v>5550</v>
      </c>
      <c r="I43" s="12">
        <v>42820</v>
      </c>
      <c r="J43" s="12">
        <v>42916</v>
      </c>
    </row>
    <row r="44" spans="2:10" ht="12.75">
      <c r="B44" s="23">
        <v>19</v>
      </c>
      <c r="C44" s="23"/>
      <c r="D44" s="15" t="s">
        <v>42</v>
      </c>
      <c r="E44" s="19" t="s">
        <v>110</v>
      </c>
      <c r="F44" s="10" t="s">
        <v>88</v>
      </c>
      <c r="G44" s="11">
        <v>1850</v>
      </c>
      <c r="H44" s="11">
        <f t="shared" si="0"/>
        <v>5550</v>
      </c>
      <c r="I44" s="12">
        <v>42820</v>
      </c>
      <c r="J44" s="12">
        <v>42916</v>
      </c>
    </row>
    <row r="45" spans="2:10" ht="12.75">
      <c r="B45" s="21">
        <v>20</v>
      </c>
      <c r="C45" s="22"/>
      <c r="D45" s="15" t="s">
        <v>111</v>
      </c>
      <c r="E45" s="19" t="s">
        <v>112</v>
      </c>
      <c r="F45" s="10" t="s">
        <v>88</v>
      </c>
      <c r="G45" s="11">
        <v>1850</v>
      </c>
      <c r="H45" s="11">
        <f t="shared" si="0"/>
        <v>5550</v>
      </c>
      <c r="I45" s="12">
        <v>42820</v>
      </c>
      <c r="J45" s="12">
        <v>42916</v>
      </c>
    </row>
    <row r="46" spans="2:10" ht="12.75">
      <c r="B46" s="23">
        <v>21</v>
      </c>
      <c r="C46" s="23"/>
      <c r="D46" s="15" t="s">
        <v>113</v>
      </c>
      <c r="E46" s="19" t="s">
        <v>114</v>
      </c>
      <c r="F46" s="10" t="s">
        <v>88</v>
      </c>
      <c r="G46" s="11">
        <v>2000</v>
      </c>
      <c r="H46" s="11">
        <f t="shared" si="0"/>
        <v>6000</v>
      </c>
      <c r="I46" s="12">
        <v>42820</v>
      </c>
      <c r="J46" s="12">
        <v>42916</v>
      </c>
    </row>
    <row r="47" spans="2:10" ht="12.75">
      <c r="B47" s="21">
        <v>22</v>
      </c>
      <c r="C47" s="22"/>
      <c r="D47" s="15" t="s">
        <v>115</v>
      </c>
      <c r="E47" s="19" t="s">
        <v>116</v>
      </c>
      <c r="F47" s="10" t="s">
        <v>88</v>
      </c>
      <c r="G47" s="11">
        <v>1850</v>
      </c>
      <c r="H47" s="11">
        <f>+(G47*1)+(G47/30*17)</f>
        <v>2898.333333333333</v>
      </c>
      <c r="I47" s="12">
        <v>42820</v>
      </c>
      <c r="J47" s="12">
        <v>42867</v>
      </c>
    </row>
    <row r="48" spans="2:10" ht="12.75">
      <c r="B48" s="21">
        <v>23</v>
      </c>
      <c r="C48" s="22"/>
      <c r="D48" s="15" t="s">
        <v>115</v>
      </c>
      <c r="E48" s="19" t="s">
        <v>117</v>
      </c>
      <c r="F48" s="10" t="s">
        <v>88</v>
      </c>
      <c r="G48" s="11">
        <v>1850</v>
      </c>
      <c r="H48" s="11">
        <f>+(G48*1)+(G48/30*17)</f>
        <v>2898.333333333333</v>
      </c>
      <c r="I48" s="12">
        <v>42820</v>
      </c>
      <c r="J48" s="12">
        <v>42867</v>
      </c>
    </row>
    <row r="49" spans="2:10" ht="12.75">
      <c r="B49" s="21">
        <v>24</v>
      </c>
      <c r="C49" s="22"/>
      <c r="D49" s="15" t="s">
        <v>115</v>
      </c>
      <c r="E49" s="19" t="s">
        <v>118</v>
      </c>
      <c r="F49" s="10" t="s">
        <v>88</v>
      </c>
      <c r="G49" s="11">
        <v>1850</v>
      </c>
      <c r="H49" s="11">
        <f>+(G49*1)+(G49/30*17)</f>
        <v>2898.333333333333</v>
      </c>
      <c r="I49" s="12">
        <v>42820</v>
      </c>
      <c r="J49" s="12">
        <v>42867</v>
      </c>
    </row>
    <row r="50" spans="2:10" ht="12.75">
      <c r="B50" s="21">
        <v>25</v>
      </c>
      <c r="C50" s="22"/>
      <c r="D50" s="15" t="s">
        <v>115</v>
      </c>
      <c r="E50" s="19" t="s">
        <v>119</v>
      </c>
      <c r="F50" s="10" t="s">
        <v>88</v>
      </c>
      <c r="G50" s="11">
        <v>1850</v>
      </c>
      <c r="H50" s="11">
        <f>+(G50*1)+(G50/30*17)</f>
        <v>2898.333333333333</v>
      </c>
      <c r="I50" s="12">
        <v>42820</v>
      </c>
      <c r="J50" s="12">
        <v>42867</v>
      </c>
    </row>
    <row r="51" spans="2:10" ht="12.75">
      <c r="B51" s="21">
        <v>26</v>
      </c>
      <c r="C51" s="22"/>
      <c r="D51" s="15" t="s">
        <v>82</v>
      </c>
      <c r="E51" s="19" t="s">
        <v>120</v>
      </c>
      <c r="F51" s="10" t="s">
        <v>88</v>
      </c>
      <c r="G51" s="11">
        <v>2000</v>
      </c>
      <c r="H51" s="11">
        <f>+G51*3</f>
        <v>6000</v>
      </c>
      <c r="I51" s="12">
        <v>42820</v>
      </c>
      <c r="J51" s="12">
        <v>42916</v>
      </c>
    </row>
    <row r="52" spans="2:10" ht="12.75">
      <c r="B52" s="21">
        <v>27</v>
      </c>
      <c r="C52" s="22"/>
      <c r="D52" s="15" t="s">
        <v>82</v>
      </c>
      <c r="E52" s="19" t="s">
        <v>121</v>
      </c>
      <c r="F52" s="10" t="s">
        <v>88</v>
      </c>
      <c r="G52" s="11">
        <v>2000</v>
      </c>
      <c r="H52" s="11">
        <f>+G52*3</f>
        <v>6000</v>
      </c>
      <c r="I52" s="12">
        <v>42820</v>
      </c>
      <c r="J52" s="12">
        <v>42916</v>
      </c>
    </row>
    <row r="53" spans="2:10" ht="12.75">
      <c r="B53" s="21">
        <v>28</v>
      </c>
      <c r="C53" s="22"/>
      <c r="D53" s="15" t="s">
        <v>82</v>
      </c>
      <c r="E53" s="19" t="s">
        <v>122</v>
      </c>
      <c r="F53" s="10" t="s">
        <v>88</v>
      </c>
      <c r="G53" s="11">
        <v>2000</v>
      </c>
      <c r="H53" s="11">
        <f>+G53*3</f>
        <v>6000</v>
      </c>
      <c r="I53" s="12">
        <v>42820</v>
      </c>
      <c r="J53" s="12">
        <v>42916</v>
      </c>
    </row>
    <row r="54" spans="2:10" ht="12.75">
      <c r="B54" s="21">
        <v>29</v>
      </c>
      <c r="C54" s="22"/>
      <c r="D54" s="15" t="s">
        <v>90</v>
      </c>
      <c r="E54" s="20" t="s">
        <v>123</v>
      </c>
      <c r="F54" s="10" t="s">
        <v>124</v>
      </c>
      <c r="G54" s="11">
        <v>1550</v>
      </c>
      <c r="H54" s="11">
        <f aca="true" t="shared" si="1" ref="H54:H60">+G54*3</f>
        <v>4650</v>
      </c>
      <c r="I54" s="12">
        <v>42826</v>
      </c>
      <c r="J54" s="12">
        <v>42916</v>
      </c>
    </row>
    <row r="55" spans="2:10" ht="12.75">
      <c r="B55" s="21">
        <v>30</v>
      </c>
      <c r="C55" s="22"/>
      <c r="D55" s="15" t="s">
        <v>37</v>
      </c>
      <c r="E55" s="20" t="s">
        <v>125</v>
      </c>
      <c r="F55" s="10" t="s">
        <v>124</v>
      </c>
      <c r="G55" s="11">
        <v>1550</v>
      </c>
      <c r="H55" s="11">
        <f t="shared" si="1"/>
        <v>4650</v>
      </c>
      <c r="I55" s="12">
        <v>42826</v>
      </c>
      <c r="J55" s="12">
        <v>42916</v>
      </c>
    </row>
    <row r="56" spans="2:10" ht="12.75">
      <c r="B56" s="21">
        <v>31</v>
      </c>
      <c r="C56" s="22"/>
      <c r="D56" s="15" t="s">
        <v>100</v>
      </c>
      <c r="E56" s="20" t="s">
        <v>126</v>
      </c>
      <c r="F56" s="10" t="s">
        <v>124</v>
      </c>
      <c r="G56" s="11">
        <v>1550</v>
      </c>
      <c r="H56" s="11">
        <f t="shared" si="1"/>
        <v>4650</v>
      </c>
      <c r="I56" s="12">
        <v>42826</v>
      </c>
      <c r="J56" s="12">
        <v>42916</v>
      </c>
    </row>
    <row r="57" spans="2:10" ht="12.75">
      <c r="B57" s="21">
        <v>32</v>
      </c>
      <c r="C57" s="22"/>
      <c r="D57" s="15" t="s">
        <v>103</v>
      </c>
      <c r="E57" s="20" t="s">
        <v>127</v>
      </c>
      <c r="F57" s="10" t="s">
        <v>124</v>
      </c>
      <c r="G57" s="11">
        <v>1700</v>
      </c>
      <c r="H57" s="11">
        <f t="shared" si="1"/>
        <v>5100</v>
      </c>
      <c r="I57" s="12">
        <v>42826</v>
      </c>
      <c r="J57" s="12">
        <v>42916</v>
      </c>
    </row>
    <row r="58" spans="2:10" ht="12.75">
      <c r="B58" s="21">
        <v>33</v>
      </c>
      <c r="C58" s="22"/>
      <c r="D58" s="15" t="s">
        <v>42</v>
      </c>
      <c r="E58" s="20" t="s">
        <v>128</v>
      </c>
      <c r="F58" s="10" t="s">
        <v>124</v>
      </c>
      <c r="G58" s="11">
        <v>1550</v>
      </c>
      <c r="H58" s="11">
        <f t="shared" si="1"/>
        <v>4650</v>
      </c>
      <c r="I58" s="12">
        <v>42826</v>
      </c>
      <c r="J58" s="12">
        <v>42916</v>
      </c>
    </row>
    <row r="59" spans="2:10" ht="12.75">
      <c r="B59" s="21">
        <v>34</v>
      </c>
      <c r="C59" s="22"/>
      <c r="D59" s="15" t="s">
        <v>115</v>
      </c>
      <c r="E59" s="20" t="s">
        <v>129</v>
      </c>
      <c r="F59" s="10" t="s">
        <v>124</v>
      </c>
      <c r="G59" s="11">
        <v>1550</v>
      </c>
      <c r="H59" s="11">
        <f t="shared" si="1"/>
        <v>4650</v>
      </c>
      <c r="I59" s="12">
        <v>42826</v>
      </c>
      <c r="J59" s="12">
        <v>42916</v>
      </c>
    </row>
    <row r="60" spans="2:10" ht="12.75">
      <c r="B60" s="23">
        <v>35</v>
      </c>
      <c r="C60" s="23"/>
      <c r="D60" s="15" t="s">
        <v>115</v>
      </c>
      <c r="E60" s="20" t="s">
        <v>130</v>
      </c>
      <c r="F60" s="10" t="s">
        <v>124</v>
      </c>
      <c r="G60" s="11">
        <v>1550</v>
      </c>
      <c r="H60" s="11">
        <f t="shared" si="1"/>
        <v>4650</v>
      </c>
      <c r="I60" s="12">
        <v>42826</v>
      </c>
      <c r="J60" s="12">
        <v>42916</v>
      </c>
    </row>
    <row r="61" spans="2:10" ht="12.75">
      <c r="B61" s="21">
        <v>36</v>
      </c>
      <c r="C61" s="22"/>
      <c r="D61" s="15" t="s">
        <v>115</v>
      </c>
      <c r="E61" s="20" t="s">
        <v>131</v>
      </c>
      <c r="F61" s="10" t="s">
        <v>124</v>
      </c>
      <c r="G61" s="11">
        <v>1550</v>
      </c>
      <c r="H61" s="11">
        <f>+(G61*2)+(G61/30*5)</f>
        <v>3358.3333333333335</v>
      </c>
      <c r="I61" s="12">
        <v>42826</v>
      </c>
      <c r="J61" s="12">
        <v>42891</v>
      </c>
    </row>
  </sheetData>
  <sheetProtection/>
  <mergeCells count="62"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2017-07-05T19:26:24Z</dcterms:created>
  <dcterms:modified xsi:type="dcterms:W3CDTF">2017-07-17T18:57:40Z</dcterms:modified>
  <cp:category/>
  <cp:version/>
  <cp:contentType/>
  <cp:contentStatus/>
</cp:coreProperties>
</file>