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7260" tabRatio="759" firstSheet="9" activeTab="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<sst xmlns="http://schemas.openxmlformats.org/spreadsheetml/2006/main" count="2796" uniqueCount="1233">
  <si>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</si>
  <si>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</si>
  <si>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</si>
  <si>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</si>
  <si>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</si>
  <si>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</si>
  <si>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</si>
  <si>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</si>
  <si>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</si>
  <si>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</si>
  <si>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</si>
  <si>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</si>
  <si>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</si>
  <si>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</si>
  <si>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</si>
  <si>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</si>
  <si>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</si>
  <si>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</si>
  <si>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</si>
  <si>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</si>
  <si>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</si>
  <si>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</si>
  <si>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</si>
  <si>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</si>
  <si>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</si>
  <si>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</si>
  <si>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</si>
  <si>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</si>
  <si>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</si>
  <si>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</si>
  <si>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</si>
  <si>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</si>
  <si>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</si>
  <si>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</si>
  <si>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</si>
  <si>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</si>
  <si>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</si>
  <si>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</si>
  <si>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</si>
  <si>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</si>
  <si>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</si>
  <si>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</si>
  <si>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</si>
  <si>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</si>
  <si>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</si>
  <si>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</si>
  <si>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</si>
  <si>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</si>
  <si>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</si>
  <si>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</si>
  <si>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</si>
  <si>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</si>
  <si>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</si>
  <si>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</si>
  <si>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</si>
  <si>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</si>
  <si>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</si>
  <si>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</si>
  <si>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</si>
  <si>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</si>
  <si>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</si>
  <si>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</si>
  <si>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</si>
  <si>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</si>
  <si>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</si>
  <si>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</si>
  <si>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</si>
  <si>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</si>
  <si>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</si>
  <si>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</si>
  <si>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</si>
  <si>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</si>
  <si>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</si>
  <si>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</si>
  <si>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</si>
  <si>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</si>
  <si>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</si>
  <si>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</si>
  <si>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</si>
  <si>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</si>
  <si>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</si>
  <si>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</si>
  <si>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</si>
  <si>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</si>
  <si>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</si>
  <si>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</si>
  <si>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</si>
  <si>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</si>
  <si>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</si>
  <si>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</si>
  <si>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</si>
  <si>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</si>
  <si>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</si>
  <si>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</si>
  <si>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</si>
  <si>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</si>
  <si>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</si>
  <si>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</si>
  <si>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</si>
  <si>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</si>
  <si>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</si>
  <si>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</si>
  <si>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</si>
  <si>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</si>
  <si>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</si>
  <si>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</si>
  <si>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</si>
  <si>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</si>
  <si>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</si>
  <si>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</si>
  <si>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</si>
  <si>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</si>
  <si>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</si>
  <si>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</si>
  <si>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</si>
  <si>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</si>
  <si>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</si>
  <si>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</si>
  <si>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</si>
  <si>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</si>
  <si>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</si>
  <si>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</si>
  <si>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</si>
  <si>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</si>
  <si>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</si>
  <si>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</si>
  <si>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</si>
  <si>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</si>
  <si>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</si>
  <si>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</si>
  <si>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</si>
  <si>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</si>
  <si>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</si>
  <si>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</si>
  <si>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</si>
  <si>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</si>
  <si>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</si>
  <si>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</si>
  <si>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</si>
  <si>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</si>
  <si>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</si>
  <si>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</si>
  <si>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</si>
  <si>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</si>
  <si>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</si>
  <si>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</si>
  <si>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</si>
  <si>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</si>
  <si>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</si>
  <si>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</si>
  <si>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</si>
  <si>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</si>
  <si>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</si>
  <si>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</si>
  <si>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</si>
  <si>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</si>
  <si>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</si>
  <si>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</si>
  <si>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</si>
  <si>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</si>
  <si>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</si>
  <si>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</si>
  <si>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</si>
  <si>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</si>
  <si>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</si>
  <si>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</si>
  <si>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</si>
  <si>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</si>
  <si>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</si>
  <si>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</si>
  <si>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</si>
  <si>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</si>
  <si>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</si>
  <si>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</si>
  <si>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</si>
  <si>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</si>
  <si>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</si>
  <si>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</si>
  <si>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</si>
  <si>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</si>
  <si>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</si>
  <si>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</si>
  <si>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</si>
  <si>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</si>
  <si>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</si>
  <si>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</si>
  <si>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</si>
  <si>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</si>
  <si>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</si>
  <si>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</si>
  <si>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</si>
  <si>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</si>
  <si>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</si>
  <si>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</si>
  <si>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</si>
  <si>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</si>
  <si>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</si>
  <si>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</si>
  <si>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</si>
  <si>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</si>
  <si>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</si>
  <si>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</si>
  <si>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</si>
  <si>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</si>
  <si>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</si>
  <si>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</si>
  <si>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</si>
  <si>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</si>
  <si>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</si>
  <si>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</si>
  <si>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</si>
  <si>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</si>
  <si>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</si>
  <si>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</si>
  <si>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</si>
  <si>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</si>
  <si>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</si>
  <si>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</si>
  <si>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</si>
  <si>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</si>
  <si>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</si>
  <si>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</si>
  <si>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</si>
  <si>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</si>
  <si>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</si>
  <si>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</si>
  <si>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</si>
  <si>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</si>
  <si>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</si>
  <si>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</si>
  <si>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</si>
  <si>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</si>
  <si>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</si>
  <si>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</si>
  <si>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</si>
  <si>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</si>
  <si>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</si>
  <si>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</si>
  <si>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</si>
  <si>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</si>
  <si>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</si>
  <si>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</si>
  <si>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</si>
  <si>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</si>
  <si>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</si>
  <si>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</si>
  <si>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</si>
  <si>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</si>
  <si>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</si>
  <si>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</si>
  <si>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</si>
  <si>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</si>
  <si>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</si>
  <si>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</si>
  <si>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</si>
  <si>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</si>
  <si>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</si>
  <si>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</si>
  <si>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</si>
  <si>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</si>
  <si>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</si>
  <si>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</si>
  <si>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</si>
  <si>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</si>
  <si>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</si>
  <si>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</si>
  <si>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</si>
  <si>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</si>
  <si>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</si>
  <si>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</si>
  <si>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</si>
  <si>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</si>
  <si>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</si>
  <si>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</si>
  <si>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</si>
  <si>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</si>
  <si>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</si>
  <si>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</si>
  <si>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</si>
  <si>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</si>
  <si>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</si>
  <si>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</si>
  <si>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</si>
  <si>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</si>
  <si>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</si>
  <si>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</si>
  <si>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</si>
  <si>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</si>
  <si>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</si>
  <si>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</si>
  <si>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</si>
  <si>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</si>
  <si>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</si>
  <si>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</si>
  <si>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</si>
  <si>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</si>
  <si>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</si>
  <si>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</si>
  <si>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</si>
  <si>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</si>
  <si>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</si>
  <si>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</si>
  <si>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</si>
  <si>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</si>
  <si>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</si>
  <si>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</si>
  <si>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</si>
  <si>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</si>
  <si>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</si>
  <si>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</si>
  <si>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</si>
  <si>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</si>
  <si>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</si>
  <si>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</si>
  <si>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</si>
  <si>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</si>
  <si>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</si>
  <si>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</si>
  <si>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</si>
  <si>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</si>
  <si>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</si>
  <si>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</si>
  <si>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</si>
  <si>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</si>
  <si>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</si>
  <si>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</si>
  <si>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</si>
  <si>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</si>
  <si>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</si>
  <si>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</si>
  <si>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</si>
  <si>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</si>
  <si>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</si>
  <si>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</si>
  <si>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</si>
  <si>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</si>
  <si>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</si>
  <si>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</si>
  <si>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</si>
  <si>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</si>
  <si>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</si>
  <si>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</si>
  <si>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</si>
  <si>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</si>
  <si>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</si>
  <si>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</si>
  <si>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</si>
  <si>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</si>
  <si>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</si>
  <si>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</si>
  <si>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</si>
  <si>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</si>
  <si>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</si>
  <si>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</si>
  <si>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</si>
  <si>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</si>
  <si>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</si>
  <si>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</si>
  <si>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</si>
  <si>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</si>
  <si>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</si>
  <si>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</si>
  <si>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</si>
  <si>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</si>
  <si>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</si>
  <si>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</si>
  <si>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</si>
  <si>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</si>
  <si>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</si>
  <si>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</si>
  <si>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</si>
  <si>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</si>
  <si>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</si>
  <si>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</si>
  <si>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</si>
  <si>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</si>
  <si>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</si>
  <si>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</si>
  <si>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</si>
  <si>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</si>
  <si>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</si>
  <si>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</si>
  <si>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</si>
  <si>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</si>
  <si>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</si>
  <si>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</si>
  <si>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</si>
  <si>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</si>
  <si>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</si>
  <si>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</si>
  <si>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</si>
  <si>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</si>
  <si>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</si>
  <si>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</si>
  <si>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</si>
  <si>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</si>
  <si>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</si>
  <si>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</si>
  <si>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</si>
  <si>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</si>
  <si>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</si>
  <si>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</si>
  <si>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</si>
  <si>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</si>
  <si>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</si>
  <si>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</si>
  <si>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</si>
  <si>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</si>
  <si>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</si>
  <si>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</si>
  <si>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GL.010.2018 - ADENDA 01</t>
  </si>
  <si>
    <t>ADQUISICIÓN DE VEHÍCULOS CONTRA INCENDIO</t>
  </si>
  <si>
    <t>AMEZAGA ARELLANO S.A.C. INGENIEROS</t>
  </si>
  <si>
    <t>$880,203.33</t>
  </si>
  <si>
    <t>$9,506.20</t>
  </si>
  <si>
    <t>SERVICIO DE RENOVACIÓN DE LA RED LAN DE CORPAC S.A.</t>
  </si>
  <si>
    <t>CONSORCIO GMD S.A. - ADEXUS PERU SA</t>
  </si>
  <si>
    <t>S/. 9,005,885.00</t>
  </si>
  <si>
    <t>S/. 2,580.00</t>
  </si>
  <si>
    <t>CONTRATO ACCESORIO AL CONTRATO PRINCIPAL GL.004.2018 
001-001-208605</t>
  </si>
  <si>
    <t>GARANTÍA TECNICA DE BUEN FUNICONAMIENTO (MANTENIMIENTO PREVENTIVO, MANTENIMIENTO CORRECTIVO, SERVICIO DE SOPORTE, ACTUALIZACIÓN DE SOFTWARE Y FIRMWARE)</t>
  </si>
  <si>
    <t>TELEFONICA DEL PERU S.A.A</t>
  </si>
  <si>
    <t>S/. 694,227.64</t>
  </si>
  <si>
    <t>S/. 385.88</t>
  </si>
  <si>
    <t>CONTRATACIÓN DE SERVICIO DE VIGILANCIA Y SEGURIDAD AVIACIÓN CIVIL (AVSEC) PARA DIECISEIS (16) SEDES AEROPORTUARIAS NIVEL DE CORPAC S.A.</t>
  </si>
  <si>
    <t>PROTECCIÓN Y RESGUARDO S.A. (PROTSSA)</t>
  </si>
  <si>
    <t>S/. 41,343,451.24</t>
  </si>
  <si>
    <t>S/. 2,750.00</t>
  </si>
  <si>
    <t>CONTRATACION DEL SERVICIO DE LIMPIEZA INTEGRAL PARA LAS INSTALACIONES DE CORPAC S.A. EN LAS SEDES AEROPORTUARIAS DE LAS ZONAS NORTE, SUR Y ORIENTE - ITEM N° 02</t>
  </si>
  <si>
    <t>ÑURITA SERVICE PRIF SAC</t>
  </si>
  <si>
    <t>S/. 3,493,976.99</t>
  </si>
  <si>
    <t>S/. 300.00</t>
  </si>
  <si>
    <t>CONTRATACIÓN POR ENCARGO DEL SERVICIO DE ARRENDAMIENTO DE EQUIPOS DE COMPUTO - FASE 4 PARA LAS EMPRESAS DEL ESTADO BAJO EL AMBITO DE FONAFE</t>
  </si>
  <si>
    <t>INFORMATICA EL CORTE INGLÉS S.A. SUCURSAL DEL PERU</t>
  </si>
  <si>
    <t>$1,463,414.40</t>
  </si>
  <si>
    <t>$400.71</t>
  </si>
  <si>
    <t>001-001-223195</t>
  </si>
  <si>
    <t>ADQUISICIÓN DE PANEL SOLAR 12V</t>
  </si>
  <si>
    <t>Q-ENERGY PERU SAC</t>
  </si>
  <si>
    <t>S/. 1,230.00</t>
  </si>
  <si>
    <t>S/. 0.77</t>
  </si>
  <si>
    <t>SERVICIO DE RECOJO Y DISPOSICION FINAL RESIDUOS SOLIDOS Y PELIGROSOS DE CORPAC S.A.</t>
  </si>
  <si>
    <t>TECNOLOGIAS ECOLOGICAS PRISMA S.A.C.</t>
  </si>
  <si>
    <t>S/. 212,500.00</t>
  </si>
  <si>
    <t>S/. 149.84</t>
  </si>
  <si>
    <t xml:space="preserve">GL.044.2016
</t>
  </si>
  <si>
    <t xml:space="preserve">GL.006.2019
</t>
  </si>
  <si>
    <t xml:space="preserve">GL.052.2019
</t>
  </si>
  <si>
    <t xml:space="preserve">GL.054.2019
</t>
  </si>
  <si>
    <t xml:space="preserve">G.L.017.2019
</t>
  </si>
  <si>
    <t>2do TRIMESTRE</t>
  </si>
  <si>
    <t>ACTA DE CONFRMIDAD</t>
  </si>
  <si>
    <t>CONTRATACIÓN DE SERVICIO ESPECIALIZADO EN CONTRATACIONES PÚBLICAS PARA EL DESARROLLO DE INDAGACIONES DE MERCADO</t>
  </si>
  <si>
    <t>CONTRATACIÓN DEL SERVICIO DE PATROCINIO JUDICIAL EN MATERIA DE DERECHO LABORAL, INDIVIDUAL Y COLECTIVO</t>
  </si>
  <si>
    <t>CONTRATACION DE SERVICIO DE TRASPORTE DE PERSONAL DE CORPAC</t>
  </si>
  <si>
    <t>SERVICIO MANTENIMIENTO PREVENTIVO O CORRECTIVO PERIODO DOS AÑOS, EQUIPO APILADORA ELÉCTRICA AUTOPROPULSADO</t>
  </si>
  <si>
    <t>SERVICIO DE MANTENIMIENTO CORRECTIVO DE LOS VEHICULOS MULTIMARCAS DE LA SEDE CENTRAL</t>
  </si>
  <si>
    <t xml:space="preserve">SERVICIO DE UN ASISTENTE CONTABLE ESPECIALISTA EN CONTROL
GUBERNAMENTAL
</t>
  </si>
  <si>
    <t>SERVICIO DE UN ABOGADO ESPECIALISTA EN CONTROL GUBERNAMENTAL PARA
SERVICIO DE CONTROL ESPECIFICO</t>
  </si>
  <si>
    <t>CONTRATACIÓN DE UNA PERSONA NATURAL PARA EL MANEJO Y GESTIÓN DE LA FLOTA VEHICULAR DE PROPIEDAD DE CORPAC S.A. PARA EL ÁREA DE SERVICIOS GENERALES</t>
  </si>
  <si>
    <t>SERVICIOS DE UN INGENIERO CIVIL COMO ESPECIALISTA EN CONTROL DE OBRAS PUBLICAS PARA, SERVICIOS DE CONTROL ESPECIFICO</t>
  </si>
  <si>
    <t>SERVICIO DE CONTRATACIÓN DE UN CENTRO MÉDICO QUE REALICE EXÁMENES MÉDICOS OCUPACIONALES</t>
  </si>
  <si>
    <t>SERVICIO DE CONSULTORÍA JURÍDICA Y/O LEGAL EXTERNA EN TEMAS LABORALES</t>
  </si>
  <si>
    <t>SERVICIO DE UN AUDITOR GUBERNAMENTAL ESPECIALISTA EN COTNROL DE SERVICIOS RELACIONADOS</t>
  </si>
  <si>
    <t>CONTRATACION DEL SERVICIO INTEGRAL DE INSPECCION EN VUELO A LOS SISTEMAS DE AYUDAS A LA AERONAVEGACION ADMINISTRADOS POR CORPAC S.A.</t>
  </si>
  <si>
    <t>SERVICIO DE TRASLADO DE PASAJEROS DESDE LA PLATAFORMA DE ESTACIONAMIENTO DE AERONAVE HASTA EL TERMINAL DE PAAJEROS Y VICEVERSA DEL AERODROMO DE JAEN</t>
  </si>
  <si>
    <t>CONTRATACIÓN DE UN LOCADOR PARA APOYO OPERATIVO Y MANTENIMIENTO DEL ÁREA DE SERVICIOS GENERALES DE LA GERENCIA DE LOGISTICA</t>
  </si>
  <si>
    <t>SERVICIO DE SOPROTE INFORMATICO A USUARIOS DE CORPAC S.A.</t>
  </si>
  <si>
    <t>CONTRATACION SERVICIO DE LIMPIEZA INTEGRAL PARA LAS INSTALACIONMES DE CORPAC SA EN LAS SEDES AEROPORTUARIAS DE LA ZONA NORTE, SUR Y ORIENTE - ITEM 01</t>
  </si>
  <si>
    <t>SERVICIO DE COMUNICACIONES ( ENLACES DE DATOS E INTERNET) PARA SERVICIO DE CENTRO DE DATOS CORPORATIVOS PARA LAS EMPRESAS DEL ESTADO BAJO EL AMBITO DE FONAFE</t>
  </si>
  <si>
    <t>GESTION DE DISPOSITIVOS FINALES</t>
  </si>
  <si>
    <t>CONTRATACION DEL SERVICIO PRIMARIO DE TELEFONIA PARA CORPAC SA</t>
  </si>
  <si>
    <t>CONTRATACION DE UN PROFESIONAL EN DERECHO PARA APOYO LEGAL EN LA GERENCIA DE ASUNTOS JURIDICOS Y SECRETARIA DE DIRECTORIO</t>
  </si>
  <si>
    <t>CONTRATACIÓN DEL SERVICIO DE TELEFONIA MOVIL PARA CORPAC SA</t>
  </si>
  <si>
    <t>SERVICIO DE CENTRO DE DATOS CORPORATIVO PARA LAS EMPRESAS DEL ESTADO BAJO EL AMBITO DE FONAFE</t>
  </si>
  <si>
    <t>CONTRATACION DE MEDICO GENERAL PARA ATENCIONES CHARLAS MEDICAS, RESPECTO AL COVD-19 AL PERSONAL DE CORPAC QUE LABORA LOS DIAS DOMINGOS DURANTE EL PERIODO DE EMERGENCIA</t>
  </si>
  <si>
    <t>SERVICIO DE ASESORÍA TRIBUTARIA Y CONTABLE POR 24 MESES PARA EL ARA DE CONTABILIDAD</t>
  </si>
  <si>
    <t>CONTRATACIÓN DE UNA EMPRESA ESPECIALISTA EN LA ASESORÍA DE NORMAS INTERNACIONALES DE INFORMACIÓN FINANCIERA (NIIF) PARA 24 MESES</t>
  </si>
  <si>
    <t>CONTRATACION DE UNA EMPRSA DE SERVICIOS PARA PRESENTACION DE LIBROS ELECTRONICOS A SUNAT</t>
  </si>
  <si>
    <t>CONTRATACIÓN DE ESPECIALISTA EN DISEÑO GRÁFICO POR EL PERIODO DE DOCE (12) MESES</t>
  </si>
  <si>
    <t>CONTRATACION DE UN LOCADOR DE SERVICIOS PARA APOYO EN EL SEGUIMIENTO DE EJECUCIÓN CONTRACTUAL EN LA GERENCIA DE GESTION AEROPORTUARIA</t>
  </si>
  <si>
    <t>SERVICIO DE LICENCIAMIENTO CORPORATIVO MICROSOFT BAJO LA MODALIDAD ENTERPRISE AGREEMENT PARA CORPAC</t>
  </si>
  <si>
    <t>CONTRATACION DE UN ESPECIALISTA EN CONTRATACIONES PUBLICAS PARA LA GESTION DE EXPEDIENTES DE PAGO</t>
  </si>
  <si>
    <t>SERVICIO DE APOYO EN LOS PROCEDIMIENTOS PARA EL CATALOGO ÚNICO DE BIENES, SERVICIOS Y OBRAS (CUBSO)</t>
  </si>
  <si>
    <t>SERVICIO P/ ACTUALIZACION DE VARIABLES ECONOMICAS PARA ELABORACION DE PROPUESTAS TARIFARIAS</t>
  </si>
  <si>
    <t>CONTRATACION DE UNA PERSONA NATURAL PARA EL APOYO EN LA REVISION DE EXPEDIENTES DE PAGOS</t>
  </si>
  <si>
    <t>SERVICIO DE TRANSPORTE DE PERSONAL DE CONTROL DE TRANSITO AEREO CTA. Y PERSONAL OPERACIONAL TURNO SALIDA 07:00 AM Y 07:00 PM</t>
  </si>
  <si>
    <t>CONTRATACIÓN DEL SERVICIO DE RASTREO SATELITAL (GPS) PARA SIETE (07) VEHÍCULOS DE PROPIEDAD DE CORPAC S.A. UBICADOS EN SEDES DE PROVINCIA</t>
  </si>
  <si>
    <t>SERVICIO DE RASTREO POR SISTEMA DE GPS POR EL PERIODO DE 24 MESES DE 35 VEHICULOS</t>
  </si>
  <si>
    <t>SERVICIOS DE RASTREO SATELITAL (GPS) PARA 13 CAMIONETAS NISSAN FRONTIER DE PROPIEDAD DE CORPAC S.A.</t>
  </si>
  <si>
    <t>SERVICIO DE SEGUROS DE RIESGOS HUMANOS: ACCIDENTES PERSONAL -COMISIÓN DE SERVICIOS</t>
  </si>
  <si>
    <t>CONTRATACIÓN DEL SERVICIO DE TRANSPORTE DE PERSONAL DE CORPAC S.A. PARA LA SEDE CENTRAL - ITEM N° 04</t>
  </si>
  <si>
    <t>CONTRATACION DE UNA EMPRESA QUE PROVEA UN MEDICO GENERAL Y UNA ENFERMERA PARA EL TOPICO DE PANF CORPAC S.A. ZONA NORTE</t>
  </si>
  <si>
    <t>POLIZA DE SEGURO RESPONSABILIDAD CIVIL DE OPERADORES DE AEROPUERTO Y SERVICIO DE AERONAVEGACIÓN</t>
  </si>
  <si>
    <t>SEGURO MULTIRIESGO, SEGURO DESHONESTIDAD-3D, SEGURO RESPONSABILIDAD CIVIL GENEREAL, SEGURO DE TRANSPORTE NACIONAL Y SEGURO VEHICULAR - ITEM N° 01</t>
  </si>
  <si>
    <t>SERVICIO DE UN INGENIERO CIVIL PARA APOYO TECNICO EN CONTROL SILMULTANEO PARA OBRAS PROGRAMADAS EN EL PLAN ANULA DE CONTROL 2020</t>
  </si>
  <si>
    <t>SERVICIO DE TRANSPORTE DEL PERSONAL ADMINISTRATIVO SEDE CENTRAL Y EST. STA. ROSA</t>
  </si>
  <si>
    <t>SERVICIO DE VIGILANCIA DE SEGURIDAD DE LA AVIACIÓN CIVIL (AVSEC) PARA LA SEDE CENTRAL - CALLAO</t>
  </si>
  <si>
    <t>SERVICIO DE CONTRATACION DE UNA PERSONA NATURAL Y/O JURIDICA ESPECIALIZADA EN AERODROMOS PARA LA GERENCIA DE GSGSO</t>
  </si>
  <si>
    <t>SERVICIO SATELITAL PARA LA RED VSAT-RADAR DE CORPAC S.A. POR EL PERIODO DE 3 AÑOS.</t>
  </si>
  <si>
    <t>CONTRATACIÓN DE APOYO PARA EL SEGUIMIENTO EN LA ATENCIÓN A LOS REQUERIMIENTOS DE BIENES Y SERVICIOS MENORES A 8 UITS</t>
  </si>
  <si>
    <t>SERVICIO PARA RENOVACION DE SUSCRIPCION BUMERAN (APTITUS) - ACCESO A LA BOLSA DE TRABAJO Y PUBLICACIONES DE CONVOCATORIA DE PERSONAL Y PRACTICANTES</t>
  </si>
  <si>
    <t>CONTRATACIÓN DE UNA PERSONA NATURAL O JURÍDICA COMO SOPORTE OPERATIVO ESPECIALIZADO PARA LA ELABORACIÓN DE LOS PROCEDIMIENTOS AERONÁUTICOS DEL SISTE</t>
  </si>
  <si>
    <t>CONTRATACION DE UN (01) ABOGADO ESPECIALISTA EN CONTRATACIONES PÚBLICAS (EJECUCIÓN CONTRACTUAL) EN EL ÁREA DE CONTRATOS DE LA GERENCIA DE LOGÍSTICA DE CORPAC S.A.</t>
  </si>
  <si>
    <t>SERVICIO CONTRATACIÓN DE UN MÉDICO CON ESPECIALIDAD EN EDICINA OCUPACIONAL EN OBSERVANCIA A LA LEY 29783</t>
  </si>
  <si>
    <t>PAGO DE FACTURAS A LIMA AIRPORT PARTNERS - LAP POR CONSUMO DE ENERGIA ELECTRICA EN CORPAC S.A. POR LOS MESES DE ENERO A DICIEMBRE 2020</t>
  </si>
  <si>
    <t>CONTRATACION DE UNA PERSONA NATURAL PARA EL APOYO EN EL PROCESO DE BAJA DE BIENES A NIVEL NACIONAL Y MANTENIMEINTO DE LA DATA PATRIMONIAL</t>
  </si>
  <si>
    <t>CONTRATACIÓ UNA PERSONA PARA APOYO EN EL MANTENIMIENTO DE LA BASE DE DATOS PATRIMONIAL Y SEGUIMIENTO DE PROCESO DE BAJA DE BIENES A NIVEL NACIONAL</t>
  </si>
  <si>
    <t>CONTRATACION DE UN PROFESIONAL QUE BRINDE EL SERVICIO DE ASESORAMIENTO EN GESTIÓN PÚBLICA A LA PRESIDENCIA DEL DIRECTORIO</t>
  </si>
  <si>
    <t>CONTRATACION DEL SERVICIO DE LIMPIEZA DE LA SEDE CENTRAL, ESTACION SANTA ROSA Y CHILLON - CALLAO</t>
  </si>
  <si>
    <t>CONTRATACION DE UN ASESOR LEGAL EN CONTRATACIONES PUBLICAS</t>
  </si>
  <si>
    <t>CONTRATACION SERVICIO DE LIMPIEZA INTEGRAL PARA LAS INSTALACIONMES DE CORPAC SA EN LAS SEDES AEROPORTUARIAS DE LA ZONA NORTE, SUR Y ORIENTE - ITEM 03</t>
  </si>
  <si>
    <t>SERVICIO DE SOPORTE TECNOLÓGICO DEL SISTEMA INTEGRADO DE GESTIÓN ADMINISTRATIVA - SIGA</t>
  </si>
  <si>
    <t>SERVICIO DE SOPORTE TÉCNICO IN SITU LICENCIAS ANTIVIRUS CORPORATIVO</t>
  </si>
  <si>
    <t>CONTRATACION DE UN LOCADOR DE SERVICIO PARA LA GERENCIA TECNOLOGIA</t>
  </si>
  <si>
    <t>CONTRATACIÓN DE LOCADOR DE SERVICIOS PARA QUE BRINDE APOYO EN EL AREA DE ADQUISICIONES DE BIENES Y SERVICIOS</t>
  </si>
  <si>
    <t>CONTRATACION DE 1 PROFESIONAL QUE BRINDE EL SERVICIO DE APOYO EN GESTION DEL PLANEAMIENTO, PRESUPUESTO Y/O PROYECTOS DE INVERSION PUBLICA A LA GPD</t>
  </si>
  <si>
    <t>SERVICIO DE UN INGENIERO CIVIL ESPECIALISTA EN CONTROL DE OBRAS PÚBLICAS PARA SERVICIOS DE CONTROL ESPECÍFICO</t>
  </si>
  <si>
    <t>SEXTA ADENDA AL CONTRATO SERVICIO DE LICENCIAMIENTO CORPORATIVO MICROSOFT BAJO LA MODALIDAD ENTERPRISE AGREEMENT PARA CORPAC</t>
  </si>
  <si>
    <t>CONTRATACIÓN DE UNA EMPRESA PRESTADORA DE SERVICIOS DE INFORMACIÓN CREDITICIA Y COMERCIAL DE PERSONAS NATURALES Y JURIDICAS (CENTRAL DE RIESGO)</t>
  </si>
  <si>
    <t>CONTRATACION DEL SERVICIO DE MONITOREO DE MEDIOS</t>
  </si>
  <si>
    <t>BRINDAR SERVICIO DE APOYO EN GESTIÓN PUBLICA A LA PRESIDENCIA DEL DIRECTORIO DE CORPAC SA.</t>
  </si>
  <si>
    <t>SERVICIO DE VIGILANCIA DE L AVIACIÓN CIVIL ( AVSEC) PARA LAS ESTACIONES RADIO AYUDAS - CUSCO</t>
  </si>
  <si>
    <t>SERVICIO TRANSPORTE, CUSTODIA Y ALMACENAMIENTO DE CINTAS BACKUPS</t>
  </si>
  <si>
    <t>SERVICIO DE APOYO ADMINISTRATIVO PARA EL ÁREA DE CONTRATOS DE LA GERENCIA DE LOGÍSTICA</t>
  </si>
  <si>
    <t>SERVICIO SOPORTE FUNCIONAL DEL SISTEMA DE TELEDESPACHO</t>
  </si>
  <si>
    <t>"ADQUISICIÓN DE SISTEMAS DUALES DE GRABACIÓN / REPRODUCCIÓN PARA EL SERVICIO AERONÁUTICO PARA AEROPUERTOS DE PROVINCIAS".</t>
  </si>
  <si>
    <t>SERVICIO DE VIGILANCIA DE SEGURIDAD DE LA AVIACIÓN CIVIL (AVSEC) PARA LAS ESTACIONES RADAR UBICADAS FUERA DE LOS AEROPUERTOS DEL CUSCO - CAJAMARCA - AREQUIPA - AYACUCHO</t>
  </si>
  <si>
    <t>SERVICIO DE SEGUROS DE RIESGO HUMANO</t>
  </si>
  <si>
    <t>CONTRATACION DEL SERVICIO DE TRANSPORTE DE PERSONAL DE CORPAC S.A. PARA LA ZONA ORIENTE - ITEM 03</t>
  </si>
  <si>
    <t>CONSTRUCCION FRANJA DE PISTA ATERRIZAJE REPARACION DE 
INFRAESTRUCTURA DEL SEI Y CERCO REMODELACION DE LA TORRE DE CONTROL 
META: TORRE CONTROL ILO.</t>
  </si>
  <si>
    <t>SERVICIO ACCESO REMOTO</t>
  </si>
  <si>
    <t>SERVICIO DE APOYO INFORMATICO A USUARIOS DE CORPAC S.A.</t>
  </si>
  <si>
    <t>SERVICIO DE RECOPILACION DE PLANOS PARA LOS SERVICIOS DE MANTENIMIENTO DE EDIFICACIONES REALIZADOS POR EL AREA DE INFRAESTRUCTURA Y TITULACIONES DE CINCO (05) SEDES AEROPORTUARIAS ADMINISTRADAS POR CORPAC SA</t>
  </si>
  <si>
    <t>CONTRATACION DEL SERVICIO DE INTERNET PARA CORPAC S.A.</t>
  </si>
  <si>
    <t>CONTRATACION DEL SERVICIO DE GESTION Y CUSTODIA DEL ARCHIVO CENTRAL DOCUMENTARIO DE CORPAC S.A.</t>
  </si>
  <si>
    <t>PAGOS RECIBOS ENEL DISTRIBUCION PERU SAA POR CONSUMO DE ENERGÍA ELÉCTRICA EN SUMINISTROS N° 0672981, 2416031 Y 0954150 MESES DE ENERO A DICIEMBRE 2020</t>
  </si>
  <si>
    <t>CONTRATACIÓN DE ASESORÍA LEGAL EXTERNA QUE ASESORE A CORPAC EN EL PROCEDIMIENTO SANCIONADOR INICIADO POR LA JUNTA DE INFRACCIONES AERONÁUTICA CIVIL – JIAC</t>
  </si>
  <si>
    <t>SERVICIO DE IMPLEMENTACIÓN DE UN SOFTWARE WEB DE EMISIÓN DE DOCUMENTOS ELECTRÓNICOS LABORALES FIRMA DIGITAL ( BOLETAS DE PAGO Y OTROS DOCUMENTOS)</t>
  </si>
  <si>
    <t>CONTRATACIÓN DE UN LOCADOR DE SERVICIOS PARA APOYO EN EL APC</t>
  </si>
  <si>
    <t>SERVICIO DE VIGILANCIA DE SEGURIDAD DE LA AVIACION CIVIL (AVSEC) PARA LAS ESTACIONES RADAR UBICADAS FUERA DE LOS AERPUERTOS DEL CUSCO- CAJAMARCA- AREQUIPA- AYACUCHO</t>
  </si>
  <si>
    <t>CONTRATACIÓN DEL SERVICIO DE TRANSPORTE DE PERSONAL DE CORPAC S.A., PARA LA ZONA NORTE - ITEM N° 01SEDES AEROPUORTUARIAS:TUMBES, TALARA, PIURA, CHICLAYO, CAJAMARCA, CHACHAPOYAS, JAÉN, CHIMBOTE, ANTA HUARAZ</t>
  </si>
  <si>
    <t>CONTRATACION DEL SERVICIO DE VIGILANCA DE SEGURIDAD DE LA AVIACION CIVIL (AVSEC) PARA 19 SEDES AEROPORTUARIAS A NIVEL NACIONAL</t>
  </si>
  <si>
    <t>CONTRATACION DE UN (01) PROFESIONAL QUE BRINDE EL SERVICIO DE APOYO AL AREA DE PLANES Y PROYECTOS ADSCRITA A LA GERENCIA DE PLANEAMIENTO Y DESARROLLO, EN LA CONSOLIDACIÓN DE LA IMPLEMENTACIÓN DEL SISTEMA DE PROGRAMACIÓN MULTIANUAL Y GESTIÓN DE INVERSIONES, COMO UNIDAD FORMULADORA, EN CORPAC S.A.</t>
  </si>
  <si>
    <t>SERVICIO DE MANTENIMIENTO DEL ASCENSOR DEL CENTRO DE CONTROL DE TRANSITO AEREO</t>
  </si>
  <si>
    <t>SERVICIO DE VIGILANCIA DE SEGURIDAD DE LA AVIACION CIVIL (AVSEC) PARA LAS 19 SEDES AEROPORTUARIAS A NIVEL NACIONAL</t>
  </si>
  <si>
    <t>SERVICIO DE ALQUILER DE SISTEMA MICROONDAS ENTRE TORRE DE CONTROL Y ESTACIÓN TX SANTA ROSA</t>
  </si>
  <si>
    <t>CONTRATACION DEL SERVICIO DE TRANSPORTE DE PERSONA L TECNICO Y OPERATIVO TURNO IDA 07:A.M. y 07: P.M. A DOMICILIOS</t>
  </si>
  <si>
    <t>CONTRATACION DEL SERVICIO DE TRANSPORTE DE PERSONAL DE CORPAC S.A. PARA LA ZONA SUR - ITEM 02</t>
  </si>
  <si>
    <t>CONTRATACIÓN DEL SERVICIO DE MANTENIMIENTO PREVENTIVO DE LOS VEHÍCULOS MULTIMARCA DE LA SEDE CENTRAL</t>
  </si>
  <si>
    <t>SERVICIO DE EVALUACIÓN DE DESEMPEÑO BASADO EN COMPETENCIAS PERIODO 2018-2019</t>
  </si>
  <si>
    <t>SERVICIO DE ASESORAMIENTO EN GESTIÓN PÚBLICA A LA PRESIDENCIA DEL DIRECTORIO</t>
  </si>
  <si>
    <t>SERVICIO CONTRATACION PERSONA NATURAL O JURIDICA COMO SOPORTE OPERACIONAL ESPECIALIZADO PARA ELABORACION DE "PLANES DE ACCION CORRECTIVAS (PAC)</t>
  </si>
  <si>
    <t>CONTRATACIÓN DE UNA PERSONA NATURAL QUE LLEVE A CABO EL CÁLCULO DE PENALIDADES DE CONTRATACIONES MENORES A 8 UIT Y QUE TRAMITE LOS EXPEDIENTES DE PAGO</t>
  </si>
  <si>
    <t>SERVICIO DE SEGURIDAD Y DE VIGILANCIA DE LA AVIACIÓN CIVIL (AVSEC) A NIVEL NACIONAL</t>
  </si>
  <si>
    <t>SERVICIO DE CONFIGURACION, OPERACION, MANTENIMIENTO Y SOPORTE DE LA PLATAFORMA DE EMISIÓN ELECTRÓNICA</t>
  </si>
  <si>
    <t>1ERA ADENDA AL CONTRATO GL 026.2018 "SERVICIO CONFIGURACION, OPERACION, MANTENIMIENTO Y SOPORTE DE PLATAFORMA DE EMISION ELECTRONICA</t>
  </si>
  <si>
    <t>SERVICIO DE EVALUACIONES PSICOLOGICAS A CANDIDATOS DE LAS CONVOCATORIAS INTERNAS Y/O EXTERNAS DE PERSONAL DE COPRAC SA</t>
  </si>
  <si>
    <t>SERVICIO DE SEGURO COMPLEMENTARIO DE TRABAJO DE RIESGO SALID</t>
  </si>
  <si>
    <t>SERVICIO DE SEGUROS DE RIESGOS HUMANOS VIDA LEY</t>
  </si>
  <si>
    <t>CONTRATACIÓN DE UNA PERSONA NATURAL QUE LLEVE A CABO LA REVISIÓN Y/O 
VERIFICACIÓN DE EXPEDIENTES DE PAGO GESTIONADOS POR EL AABS</t>
  </si>
  <si>
    <t>PAGOS DE RECIBOS LUZ DEL SUR POR CONSUMO DE ENEGRIA ELECTRICA EN SUMNISTROS N° 1501183 Y 1240300 POR LOS MESES DE ENERO A DICIEMBRE DEL 2019</t>
  </si>
  <si>
    <t>GARANTIA TECNICA DE BUEN FUNCIONAMIENTO (MANTENIMIENTO PREVENTIVO, SOPORTE TECNICO Y ACTUALIZCION DE SOFTWARE Y FIRMWARE)"</t>
  </si>
  <si>
    <t>CONTRATACIÓN ESPECIALISTA EN CONTRATACIONES PÚBLICAS PARA FASE ACTOS PREPARATORIOS Y FASE DE SELECCIÓN DE REQUERIMIENTOS DE BIENES, SERVIC. Y OBRAS</t>
  </si>
  <si>
    <t>CONTRATACION DEL SERVICIO DE CONSULTORIA DE OBRA ELAB. DE EXP. TEC. DE INVERSION DE REMODELACION DE TERMINAL DE PASAJEROS EN EL AEROPUERTO DEL CUSCO EN LA LOCALIDAD WANCHAQ</t>
  </si>
  <si>
    <t>SERVICIO CONTRATACION DE TRANSPORTE DE PERSONAL ADMINISTRATIVO PARA LA SEDE CENTRAL CORPAC S.A.</t>
  </si>
  <si>
    <t>CONTRATACIÓN DEL SERVICIO DE UN ANALISTA EN CONTRATACIONES PUBLICAS PARA EL DESARROLLO DE LA FASE ACTOS PREPARATORIOS DE LOS REQUERIMIENTOS DE BIENES, SERVICIOS Y OBRAS</t>
  </si>
  <si>
    <t>MANTENIMIENTO PREVENTIVO, MANTENIMINETO CORRECTIVO Y SOPORTE TECNICO</t>
  </si>
  <si>
    <t>SERVICIO DE AUDITORIA DE EMPRESA CERTIFICADORA DEL SISTEMA DE GESTION DE LA CALIDAD ISO 9001: 2015</t>
  </si>
  <si>
    <t>SERVICIO DE SOPORTE FUNCIONAL DEL SISTEMA TELEDESPACHO</t>
  </si>
  <si>
    <t>SUMINISTRO DE AGUA ESTACION TRANSMISORA SANTA ROSA MESES DE ENERO A DICIEMBRE 2020</t>
  </si>
  <si>
    <t>CONTRATACIÓN DE SERVICIO DE MANTENIMIENTO PREVENTIVO Y CORRECTIVO DE 7 VEHÍCULOS NISSAN NP300 FRONTIER</t>
  </si>
  <si>
    <t>SERVICIO DE PLATAFORMA DE CERTIFICADOS DIGITALES EN MODALIDAD SAAS</t>
  </si>
  <si>
    <t>ZELADA GONZALES VANESSA</t>
  </si>
  <si>
    <t>ERNEST &amp;YOUNG ASESORES SOCIEDAD CIVIL DE R.L.</t>
  </si>
  <si>
    <t>TRASPORTES FELIPE J HUANCA ALVITEZ EIRL</t>
  </si>
  <si>
    <t>LIFT PART &amp; SERVICE S.A.C.</t>
  </si>
  <si>
    <t>J.M. RODRIGUEZ AUTOMOTRIZ E.I.R.L</t>
  </si>
  <si>
    <t>ARACELI RIMARI FLORES</t>
  </si>
  <si>
    <t>ANGEL LIZARDO BETETA ALBINAGORTA</t>
  </si>
  <si>
    <t>SOTO VIDARTE MANUEL ENRIQUE</t>
  </si>
  <si>
    <t>SILVA MANKI ANTONIO JOHNY</t>
  </si>
  <si>
    <t>SERVICIOS MÉDICOS EL TREBOL S.A.C.</t>
  </si>
  <si>
    <t>LAOS AGUILAR, LIMAS &amp; ASOCIADOS ABOGADOS SCRL</t>
  </si>
  <si>
    <t>PACHECO GALLEGOS JACK LENN</t>
  </si>
  <si>
    <t>AERO TRANSPORTE SA</t>
  </si>
  <si>
    <t>KOOCHOY EXPRESS S.A.C.</t>
  </si>
  <si>
    <t>DEGREGORI ORDINOLA RUBEN DARIO</t>
  </si>
  <si>
    <t>CASTRO SOTO ALEXIS ARTURO</t>
  </si>
  <si>
    <t>AVANT CLEANING SERVICES SAC</t>
  </si>
  <si>
    <t>FIBERLUX SAC</t>
  </si>
  <si>
    <t>TELEFONICA DEL PERU SAA</t>
  </si>
  <si>
    <t>PEREZ DONGO DANIELLA ALEJANDRA</t>
  </si>
  <si>
    <t>ENTEL PERU SAA</t>
  </si>
  <si>
    <t>AI INVERSIONES PALO ALTO II SAC</t>
  </si>
  <si>
    <t>ORELLANA LOZANO CARLOS SAMUEL</t>
  </si>
  <si>
    <t>QUANTUM CONSULTORES SAC</t>
  </si>
  <si>
    <t>VERA AUDITORES Y ASOCIADOS SOCIEDAD CIVIL DE RESPONSABILIDAD LIMITADA</t>
  </si>
  <si>
    <t>CONSORCIO CONTACOM SAC</t>
  </si>
  <si>
    <t>JENNY DEL ROCIO ROJAS ARISTONDO</t>
  </si>
  <si>
    <t>MIGUEL ANGEL GUERRERO SANTILLAN</t>
  </si>
  <si>
    <t>SOFTLINE INTERNATIONAL S.A.C.</t>
  </si>
  <si>
    <t>TORRES CALDERON JASSINEETH IRENE</t>
  </si>
  <si>
    <t>GERSON JESUS MIÑAN IZARNOTEGUI</t>
  </si>
  <si>
    <t>CARDENAS RAMON KIRA MILOUD</t>
  </si>
  <si>
    <t>ZARATE LOPEZ KARY MILAGRITOS</t>
  </si>
  <si>
    <t>TRANSPORTES LEIVA EIRL.TDA</t>
  </si>
  <si>
    <t>SATELCOM PERU SAC</t>
  </si>
  <si>
    <t>RIMAC SEGUROS Y REASEGUROS S.A.</t>
  </si>
  <si>
    <t>EMPRESA DE TRANSPORTES TURISTICO MAVI TOURS E.I.R.L.</t>
  </si>
  <si>
    <t>JTR CONSULTORES EIRL</t>
  </si>
  <si>
    <t>RIMAC SEGUROS Y REASEGUROS SA.</t>
  </si>
  <si>
    <t>VALVERDE FEBRES WILFREDO</t>
  </si>
  <si>
    <t>WORLD SECURITY AND SERVICES SAC</t>
  </si>
  <si>
    <t>LUQUE HIDALGO CARLOS JESUS</t>
  </si>
  <si>
    <t>INTELSAT CORPORATION</t>
  </si>
  <si>
    <t>JHOANA MAGALY MATOS OCHOA</t>
  </si>
  <si>
    <t>BUMERAN.COM PERU SAC</t>
  </si>
  <si>
    <t>PIMENTEL ENCISO FREDY VICTOR</t>
  </si>
  <si>
    <t>VALENCIA CAHUAYA, WENDY HELEN</t>
  </si>
  <si>
    <t>SERVICIOS MEDICOS EL TREBOL SAC</t>
  </si>
  <si>
    <t>LIMA AIRPORT PARTNERS SRL</t>
  </si>
  <si>
    <t>TORRES LIMAYLLA JORDIN CRISTIAN</t>
  </si>
  <si>
    <t>MARY CARMEN RIVERA ALARCON</t>
  </si>
  <si>
    <t>SALAZAR OCOLA FERMIN NOEL</t>
  </si>
  <si>
    <t>PARDO SAC</t>
  </si>
  <si>
    <t>CASTILLO RIVERA GIANCARLO</t>
  </si>
  <si>
    <t>EXAGON PERU S.A.C.</t>
  </si>
  <si>
    <t>SISTEC SAC</t>
  </si>
  <si>
    <t>BARRIGA HOYLE JAVIER AUGUSTO</t>
  </si>
  <si>
    <t>FLOR DE MARIA TOLENTINO CARAZAS</t>
  </si>
  <si>
    <t>YUI PIEROLA LUIS DIEGO</t>
  </si>
  <si>
    <t xml:space="preserve">RIMARI FLORES ARACELI
</t>
  </si>
  <si>
    <t>SENTINEL PERU S.A.</t>
  </si>
  <si>
    <t>DP COMUNICACIONES SAC</t>
  </si>
  <si>
    <t>ELIANA JOCHELYNE JUSTO SANTANA</t>
  </si>
  <si>
    <t>IRON MOUNTAIN PERU SA</t>
  </si>
  <si>
    <t>PISCOYA HONORES MARIA ALEJANDRA</t>
  </si>
  <si>
    <t>ADUASOFT EIRL</t>
  </si>
  <si>
    <t>CONSORCIO JOTRON</t>
  </si>
  <si>
    <t>CORPORACIÓN EMPRESARIAL C&amp;Z S.A.C.</t>
  </si>
  <si>
    <t>TRANSPORTE FELIPE J HUANCA ALVITEZ EIRL</t>
  </si>
  <si>
    <t>WAYRA CONTRATISTA SERVICIOS GENERALES SRL</t>
  </si>
  <si>
    <t>CHANAMOTH OVERSLULIJS HILLARY CELESTE</t>
  </si>
  <si>
    <t>REYES VICENTE ALESSANDRA MILAGROS</t>
  </si>
  <si>
    <t>GTD PERÚ S.A</t>
  </si>
  <si>
    <t>IRON MOUNTAIN</t>
  </si>
  <si>
    <t>ENEL DISTRIBUCION PERU SAA</t>
  </si>
  <si>
    <t>MARTIN CONSULTORES ABOGADOS SCRL</t>
  </si>
  <si>
    <t>INNOVA DIGITAL SOLUTIONS SAC - INDIGITAL</t>
  </si>
  <si>
    <t>BAQUIJANO CARAZZA JOSE DANIEL</t>
  </si>
  <si>
    <t>CORPORACION EMPRESARIAL C&amp;Z S.A.C.</t>
  </si>
  <si>
    <t>IRON MOUNTAIN PERU SAC</t>
  </si>
  <si>
    <t>SANDOVAL HUASASQUICHE SOFIA NOEMI</t>
  </si>
  <si>
    <t>ELEVACIONES TECNICAS SAC</t>
  </si>
  <si>
    <t>REDES PERUANAS DE TELECOMUNICACIONES SAC</t>
  </si>
  <si>
    <t>ENTEL PERU SA</t>
  </si>
  <si>
    <t>TRANSPORTE LEIVA E.I.R.LTDA</t>
  </si>
  <si>
    <t>TMT AUTOMOTRIZ SRL</t>
  </si>
  <si>
    <t>SOOM PERSONAS Y ORGANIZACIONES TAMASHIRO &amp; RAMIREZ CONSULTORES SRLTA.</t>
  </si>
  <si>
    <t>SOFT &amp; NET SOLUTIONS SAC</t>
  </si>
  <si>
    <t>OBL CONSULTORES</t>
  </si>
  <si>
    <t>RIMAC S.A. ENTIDAD PRESTADORA DE SALUD</t>
  </si>
  <si>
    <t>KARY MILAGRITOS ZARATE LÓPEZ</t>
  </si>
  <si>
    <t>LUZ DEL SUR S.A.A.</t>
  </si>
  <si>
    <t>VERIFICACION Y CONTROL DE DATOS S.A.C.</t>
  </si>
  <si>
    <t>RIOS REYNA ALIDA MERCEDES</t>
  </si>
  <si>
    <t>CONSORCIO WANCHAQ - ANJM</t>
  </si>
  <si>
    <t>CONSORCIO VECODATA-ITALTEL-VALTOM-OLC</t>
  </si>
  <si>
    <t>LLOYD`S REGISTER CENTRAL AND SOUTH AMERICA LIMITED</t>
  </si>
  <si>
    <t>SEDAPAL</t>
  </si>
  <si>
    <t>MAQUINARIAS SA.</t>
  </si>
  <si>
    <t>SOFT &amp; NET SOLUTIONS S.A.C.</t>
  </si>
  <si>
    <t>001-001-220299</t>
  </si>
  <si>
    <t>001-001-204028</t>
  </si>
  <si>
    <t>001-001-217178</t>
  </si>
  <si>
    <t>001-001-219927</t>
  </si>
  <si>
    <t>001-001-209262</t>
  </si>
  <si>
    <t>001-001-221815</t>
  </si>
  <si>
    <t>001-001-222466</t>
  </si>
  <si>
    <t>001-001-223071</t>
  </si>
  <si>
    <t>001-001-220346</t>
  </si>
  <si>
    <t>001-001-222507</t>
  </si>
  <si>
    <t>001-001-223662</t>
  </si>
  <si>
    <t>001-001-216004</t>
  </si>
  <si>
    <t>001-001-222914</t>
  </si>
  <si>
    <t>001-001-212343</t>
  </si>
  <si>
    <t>001-020-1057</t>
  </si>
  <si>
    <t>001-001-216394</t>
  </si>
  <si>
    <t>001-001-219510</t>
  </si>
  <si>
    <t>001-001-219931</t>
  </si>
  <si>
    <t>001-001-201480</t>
  </si>
  <si>
    <t>001-001-220579</t>
  </si>
  <si>
    <t>001-001-198820</t>
  </si>
  <si>
    <t>001-001-223489</t>
  </si>
  <si>
    <t>001-001-221257</t>
  </si>
  <si>
    <t>001-001-201781
001-001-215089</t>
  </si>
  <si>
    <t>001-001-223965</t>
  </si>
  <si>
    <t>001-001-208799</t>
  </si>
  <si>
    <t>001-001-207636</t>
  </si>
  <si>
    <t>001-001-215575</t>
  </si>
  <si>
    <t>001-001-215480</t>
  </si>
  <si>
    <t>001-001-220933</t>
  </si>
  <si>
    <t>001-001-206174</t>
  </si>
  <si>
    <t>001-001-220620</t>
  </si>
  <si>
    <t>001-001-220304</t>
  </si>
  <si>
    <t>001-001-222135</t>
  </si>
  <si>
    <t>001-001-220621</t>
  </si>
  <si>
    <t>001-001-220013</t>
  </si>
  <si>
    <t>001-001-220889</t>
  </si>
  <si>
    <t>001-001-189674</t>
  </si>
  <si>
    <t>001-001-206394</t>
  </si>
  <si>
    <t>001-001-215775</t>
  </si>
  <si>
    <t>001-001-221823</t>
  </si>
  <si>
    <t>001-001-214677</t>
  </si>
  <si>
    <t>001-001-222424</t>
  </si>
  <si>
    <t>001-001-214403</t>
  </si>
  <si>
    <t>001-001-214401</t>
  </si>
  <si>
    <t>001-001-222899</t>
  </si>
  <si>
    <t>001-001-223979</t>
  </si>
  <si>
    <t>001-001-222508</t>
  </si>
  <si>
    <t>001-001-223610</t>
  </si>
  <si>
    <t>001-001-224193</t>
  </si>
  <si>
    <t>001- 001-217034</t>
  </si>
  <si>
    <t>001-001-223856</t>
  </si>
  <si>
    <t>001-001-222351</t>
  </si>
  <si>
    <t>001-001-223647</t>
  </si>
  <si>
    <t>001-001-214766</t>
  </si>
  <si>
    <t>001-001-220712</t>
  </si>
  <si>
    <t>001-001-222532</t>
  </si>
  <si>
    <t>001-001-221570</t>
  </si>
  <si>
    <t>001-001.221553</t>
  </si>
  <si>
    <t>001-001-222330</t>
  </si>
  <si>
    <t>001-001-202089</t>
  </si>
  <si>
    <t>001-001-222353</t>
  </si>
  <si>
    <t>001-001-220594</t>
  </si>
  <si>
    <t>001-001-220580</t>
  </si>
  <si>
    <t>001-001-213493</t>
  </si>
  <si>
    <t>001-001-208605</t>
  </si>
  <si>
    <t>001-001-207295</t>
  </si>
  <si>
    <t>001-001-221387</t>
  </si>
  <si>
    <t>001-001-217037</t>
  </si>
  <si>
    <t>001-001-222513</t>
  </si>
  <si>
    <t>001-001-224336</t>
  </si>
  <si>
    <t>001-001-216067</t>
  </si>
  <si>
    <t>001-001-218996</t>
  </si>
  <si>
    <t>001-001-222331</t>
  </si>
  <si>
    <t>001-001-214830</t>
  </si>
  <si>
    <t>001-001-220338</t>
  </si>
  <si>
    <t>001-001-217872</t>
  </si>
  <si>
    <t>001-001-224388</t>
  </si>
  <si>
    <t>001-001-214201</t>
  </si>
  <si>
    <t>001-001-224231</t>
  </si>
  <si>
    <t>001-001-203522</t>
  </si>
  <si>
    <t>001-001-207858</t>
  </si>
  <si>
    <t>001-001-217194</t>
  </si>
  <si>
    <t>001-001-224403</t>
  </si>
  <si>
    <t>001-001-224018</t>
  </si>
  <si>
    <t>001-001-218399</t>
  </si>
  <si>
    <t>001-001-219989</t>
  </si>
  <si>
    <t>001-001-223808</t>
  </si>
  <si>
    <t>001-001-198801</t>
  </si>
  <si>
    <t>001-001-222533</t>
  </si>
  <si>
    <t>001-001-211733</t>
  </si>
  <si>
    <t>001-001-219618</t>
  </si>
  <si>
    <t>001-001-222332</t>
  </si>
  <si>
    <t>001-001-216468</t>
  </si>
  <si>
    <t>001-001-223564</t>
  </si>
  <si>
    <t>001-001-223451</t>
  </si>
  <si>
    <t>001-001-221367</t>
  </si>
  <si>
    <t>001-001-200358</t>
  </si>
  <si>
    <t>001-001-222502</t>
  </si>
  <si>
    <t>001-001-224522</t>
  </si>
  <si>
    <t>001-001-217193</t>
  </si>
  <si>
    <t>001-001-215574</t>
  </si>
  <si>
    <t>001-001-217453</t>
  </si>
  <si>
    <t>001-001-224316</t>
  </si>
  <si>
    <t>001-001-224694</t>
  </si>
  <si>
    <t>001-001-224256</t>
  </si>
  <si>
    <t>001-001-224257</t>
  </si>
  <si>
    <t>001-001-220334</t>
  </si>
  <si>
    <t>001-001-207296</t>
  </si>
  <si>
    <t>001-001-224038</t>
  </si>
  <si>
    <t xml:space="preserve">001-001-222466
</t>
  </si>
  <si>
    <t>001-001-215088</t>
  </si>
  <si>
    <t>001-001-202094</t>
  </si>
  <si>
    <t>001-001-224255</t>
  </si>
  <si>
    <t>001-001-224487</t>
  </si>
  <si>
    <t>001-001-222530</t>
  </si>
  <si>
    <t>001-001-201046</t>
  </si>
  <si>
    <t>001-001-224370</t>
  </si>
  <si>
    <t>001-001-224784</t>
  </si>
  <si>
    <t>001-001-224520</t>
  </si>
  <si>
    <t>001-001-224369</t>
  </si>
  <si>
    <t>001-001-224397</t>
  </si>
  <si>
    <t>001-001-224382</t>
  </si>
  <si>
    <t>001-001-224657</t>
  </si>
  <si>
    <t>001-001-224529</t>
  </si>
  <si>
    <t>001-001-224049</t>
  </si>
  <si>
    <t>001-001-221553</t>
  </si>
  <si>
    <t>001-001-222524</t>
  </si>
  <si>
    <t>001-001-205647</t>
  </si>
  <si>
    <t>001-001-224319</t>
  </si>
  <si>
    <t>S/.6,000.00</t>
  </si>
  <si>
    <t>S/.66,666.66</t>
  </si>
  <si>
    <t>S/.91,665.15</t>
  </si>
  <si>
    <t>S/.93,675.13</t>
  </si>
  <si>
    <t>S/.1,027.18</t>
  </si>
  <si>
    <t>S/.3,651.00</t>
  </si>
  <si>
    <t>S/.590.00</t>
  </si>
  <si>
    <t>S/.3,100.00</t>
  </si>
  <si>
    <t>S/.7,000.00</t>
  </si>
  <si>
    <t>S/.3,000.00</t>
  </si>
  <si>
    <t>S/.8,500.00</t>
  </si>
  <si>
    <t>S/.99,573.75</t>
  </si>
  <si>
    <t>S/.5,000.00</t>
  </si>
  <si>
    <t>$321,859.28</t>
  </si>
  <si>
    <t>S/.59,027.40</t>
  </si>
  <si>
    <t>S/.59,916.67</t>
  </si>
  <si>
    <t>S/.1,700.00</t>
  </si>
  <si>
    <t>S/.2,795.00</t>
  </si>
  <si>
    <t>S/.45,914.25</t>
  </si>
  <si>
    <t>S/.5,322.65</t>
  </si>
  <si>
    <t>$891.00</t>
  </si>
  <si>
    <t>S/.11,944.44</t>
  </si>
  <si>
    <t>S/.4,000.00</t>
  </si>
  <si>
    <t>S/.31,125.94</t>
  </si>
  <si>
    <t>S/.75,301.23</t>
  </si>
  <si>
    <t>S/.310.00</t>
  </si>
  <si>
    <t>S/.8,958.34</t>
  </si>
  <si>
    <t>S/.8,250.00</t>
  </si>
  <si>
    <t>S/.13,575.00</t>
  </si>
  <si>
    <t>S/.2,000.00</t>
  </si>
  <si>
    <t>$222,297.29</t>
  </si>
  <si>
    <t>S/.4,500.00</t>
  </si>
  <si>
    <t>S/.55,563.84</t>
  </si>
  <si>
    <t>S/.420.00</t>
  </si>
  <si>
    <t>S/.150,098.08</t>
  </si>
  <si>
    <t>S/.1,382.50</t>
  </si>
  <si>
    <t>S/.533.00</t>
  </si>
  <si>
    <t>S/.2,646.89</t>
  </si>
  <si>
    <t>S/.48,456.80</t>
  </si>
  <si>
    <t>S/.10,000.00</t>
  </si>
  <si>
    <t>$141,666.65</t>
  </si>
  <si>
    <t>$325,761.16</t>
  </si>
  <si>
    <t>S/.7,500.00</t>
  </si>
  <si>
    <t>S/. 20,768.00</t>
  </si>
  <si>
    <t>S/.3,032.19</t>
  </si>
  <si>
    <t>S/.308,030.43</t>
  </si>
  <si>
    <t>S/.12,328.99</t>
  </si>
  <si>
    <t>S/.2,571.21</t>
  </si>
  <si>
    <t>S/.5,100.00</t>
  </si>
  <si>
    <t>$9,653.23</t>
  </si>
  <si>
    <t>S/.19,155.65</t>
  </si>
  <si>
    <t>S/.12,800.00</t>
  </si>
  <si>
    <t>S/.8,854.17</t>
  </si>
  <si>
    <t>S/.6,625.00</t>
  </si>
  <si>
    <t>S/.74,815.00</t>
  </si>
  <si>
    <t>S/.11,400.00</t>
  </si>
  <si>
    <t>S/.88,557.86</t>
  </si>
  <si>
    <t>S/.8,000.00</t>
  </si>
  <si>
    <t>S/.43,838.93</t>
  </si>
  <si>
    <t>$7,603.65</t>
  </si>
  <si>
    <t>S/.70,564.00</t>
  </si>
  <si>
    <t>S/.19,284.10</t>
  </si>
  <si>
    <t>$594.00</t>
  </si>
  <si>
    <t>S/.1,250.00</t>
  </si>
  <si>
    <t>$11,380.15</t>
  </si>
  <si>
    <t>S/.42,952.08</t>
  </si>
  <si>
    <t>S/.7,713.63</t>
  </si>
  <si>
    <t>S/.2,500.00</t>
  </si>
  <si>
    <t>$5,985.00</t>
  </si>
  <si>
    <t>S/.28,258.45</t>
  </si>
  <si>
    <t>$267,610.89</t>
  </si>
  <si>
    <t>S/.413.00</t>
  </si>
  <si>
    <t>S/.2,750.00</t>
  </si>
  <si>
    <t>S/.3,500.00</t>
  </si>
  <si>
    <t>$11,504.00</t>
  </si>
  <si>
    <t>S/.1,128,472.51</t>
  </si>
  <si>
    <t>S/.50,647.56</t>
  </si>
  <si>
    <t>S/.811.67</t>
  </si>
  <si>
    <t>S/.236.00</t>
  </si>
  <si>
    <t>S/.30,829.66</t>
  </si>
  <si>
    <t>$133,917.96</t>
  </si>
  <si>
    <t>S/.40,413.21</t>
  </si>
  <si>
    <t>S/.49.47</t>
  </si>
  <si>
    <t>S/.57,871.48</t>
  </si>
  <si>
    <t>S/.18,723.60</t>
  </si>
  <si>
    <t>S/.2,019.35</t>
  </si>
  <si>
    <t>S/.36,794.27</t>
  </si>
  <si>
    <t>S/.34,813.89</t>
  </si>
  <si>
    <t>S/.50,009.74</t>
  </si>
  <si>
    <t>S/.9,776.94</t>
  </si>
  <si>
    <t>S/.2,700.00</t>
  </si>
  <si>
    <t>S/.5,600.00</t>
  </si>
  <si>
    <t>S/.2,736.89</t>
  </si>
  <si>
    <t>S/.2,763.89</t>
  </si>
  <si>
    <t>S/.25,586.16</t>
  </si>
  <si>
    <t>S/.22,346.50</t>
  </si>
  <si>
    <t>S/.2,763.99</t>
  </si>
  <si>
    <t>S/.8,291.67</t>
  </si>
  <si>
    <t>S/.9,960.00</t>
  </si>
  <si>
    <t>S/.2,350.00</t>
  </si>
  <si>
    <t>S/.4,800.00</t>
  </si>
  <si>
    <t>S/.71.00</t>
  </si>
  <si>
    <t>S/.1,947.12</t>
  </si>
  <si>
    <t>S/.97,641.26</t>
  </si>
  <si>
    <t>S/.47,954.06</t>
  </si>
  <si>
    <t>S/.19,043.23</t>
  </si>
  <si>
    <t>S/.5,985.00</t>
  </si>
  <si>
    <t>S/.94,125.24</t>
  </si>
  <si>
    <t>S/.3,900.00</t>
  </si>
  <si>
    <t>S/.900.00</t>
  </si>
  <si>
    <t>S/.33,400.87</t>
  </si>
  <si>
    <t>S/.2,081.41</t>
  </si>
  <si>
    <t>S/.777,560.13</t>
  </si>
  <si>
    <t>S/.13,330.02</t>
  </si>
  <si>
    <t>S/.110,545.38</t>
  </si>
  <si>
    <t>S/.550.00</t>
  </si>
  <si>
    <t>S/.7,900.00</t>
  </si>
  <si>
    <t>S/.104,375.14</t>
  </si>
  <si>
    <t>S/.54,140.49</t>
  </si>
  <si>
    <t>S/.1,206,298.20</t>
  </si>
  <si>
    <t>S/.10,260.00</t>
  </si>
  <si>
    <t>S/.4,300.00</t>
  </si>
  <si>
    <t>S/.39,109.54</t>
  </si>
  <si>
    <t>S/.47,066.39</t>
  </si>
  <si>
    <t>S/.1,200.00</t>
  </si>
  <si>
    <t>S/.65,713.80</t>
  </si>
  <si>
    <t>S/.26,297.80</t>
  </si>
  <si>
    <t>S/.200.00</t>
  </si>
  <si>
    <t>S/.8,957.14</t>
  </si>
  <si>
    <t>S/.3,925.43</t>
  </si>
  <si>
    <t>S/.6,231.83</t>
  </si>
  <si>
    <t>S/.132.50</t>
  </si>
  <si>
    <t>S/.8,425.80</t>
  </si>
  <si>
    <t>S/.8,004.66</t>
  </si>
  <si>
    <t>S/.22.28</t>
  </si>
  <si>
    <t>S/.19,501.26</t>
  </si>
  <si>
    <t>S/.10,487.66</t>
  </si>
  <si>
    <t>S/.34,456.00</t>
  </si>
  <si>
    <t>S/.13,688.00</t>
  </si>
  <si>
    <t>S/.28,298.00</t>
  </si>
  <si>
    <t>S/.542.80</t>
  </si>
  <si>
    <t>S/.601.80</t>
  </si>
  <si>
    <t>S/.690.30</t>
  </si>
  <si>
    <t>S/.108.50</t>
  </si>
  <si>
    <t>S/.134.50</t>
  </si>
  <si>
    <t>S/.60,562.50</t>
  </si>
  <si>
    <t>S/.5,400.00</t>
  </si>
  <si>
    <t>S/.1,823.10</t>
  </si>
  <si>
    <t>S/.1,705.10</t>
  </si>
  <si>
    <t>S/.50,312.35</t>
  </si>
  <si>
    <t>S/.591,210.14</t>
  </si>
  <si>
    <t>S/.49,324.00</t>
  </si>
  <si>
    <t>S/.37,000.00</t>
  </si>
  <si>
    <t>S/.2,400.00</t>
  </si>
  <si>
    <t>S/.295.00</t>
  </si>
  <si>
    <t>S/.975.86</t>
  </si>
  <si>
    <t>S/.1,711.00</t>
  </si>
  <si>
    <t>S/.6,800.00</t>
  </si>
  <si>
    <t>S/.10,200.00</t>
  </si>
  <si>
    <t>S/.1,970.60</t>
  </si>
  <si>
    <t>S/.221,714.97</t>
  </si>
  <si>
    <t>S/.423.00</t>
  </si>
  <si>
    <t>S/.20,532.00</t>
  </si>
  <si>
    <t>S/.300.00</t>
  </si>
  <si>
    <t>S/.95.00</t>
  </si>
  <si>
    <t>S/.72,893.76</t>
  </si>
  <si>
    <t>S/.4,118.30</t>
  </si>
  <si>
    <t>S/.1,310.00</t>
  </si>
  <si>
    <t>S/.1,433.70</t>
  </si>
  <si>
    <t>S/.4,118.20</t>
  </si>
  <si>
    <t>S/.485.00</t>
  </si>
  <si>
    <t>S/.1,167,385.35</t>
  </si>
  <si>
    <t>S/.3,375.94</t>
  </si>
  <si>
    <t>S/.2,022.43</t>
  </si>
  <si>
    <t>S/.650.00</t>
  </si>
  <si>
    <t>S/.52,394.03</t>
  </si>
  <si>
    <t>S/.1,362.18</t>
  </si>
  <si>
    <t>S/.10,320.00</t>
  </si>
  <si>
    <t>AREA DE PROGRAMACION Y CONTROL</t>
  </si>
  <si>
    <t>GERENCIA DE ASUNTOS JURIDICOS</t>
  </si>
  <si>
    <t>GERENCIA GESTIÓN AEROPORTUARIA</t>
  </si>
  <si>
    <t>GERENCIA GESTION AEROPORTUARIA</t>
  </si>
  <si>
    <t>AREA DE SERVICIOS GENERALES</t>
  </si>
  <si>
    <t>ÓRGANO DE CONTROL INSTITUCIONAL</t>
  </si>
  <si>
    <t>ORGANO DE CONTROL INSTITUCIONAL</t>
  </si>
  <si>
    <t>GERENCIA DE GESTIÓN DE TALENTO HUMANO</t>
  </si>
  <si>
    <t>GERENCIA CENTRAL DE NAVEGACION AEREA</t>
  </si>
  <si>
    <t>AERODROMO DE JAEN</t>
  </si>
  <si>
    <t>AREA DE REDES COMUNICACIONES Y SOPORTE TECNICO</t>
  </si>
  <si>
    <t>GERENCIA DE GESTION AEROPUERTARIA</t>
  </si>
  <si>
    <t>AREA DE REDES, COMUNICACIONES Y SOPORTE TECNICO</t>
  </si>
  <si>
    <t>AREA DE REDES, COMUNICACIONES Y SOPRTE TECNICO</t>
  </si>
  <si>
    <t>AREA DE RELACIONES LABORALES</t>
  </si>
  <si>
    <t>AREA DE CONTABILIDAD</t>
  </si>
  <si>
    <t>EQUIPO DE IMAGEN INSTITUCIONAL</t>
  </si>
  <si>
    <t>GERENCIA DE GESTIÓN AEROPORTUARIA</t>
  </si>
  <si>
    <t>AREA DE ADQUISICIONES</t>
  </si>
  <si>
    <t>AREA DE COSTOS Y TARIFAS</t>
  </si>
  <si>
    <t>ÁREA DE SERVICIOS GENERALES</t>
  </si>
  <si>
    <t>AREA DE REDES Y COMUNICACIONES</t>
  </si>
  <si>
    <t>AREA DE ADMINISTRACION DE PERSONAL</t>
  </si>
  <si>
    <t>AREA DE RELACION LABORALES</t>
  </si>
  <si>
    <t>AREA DE CONTROL PATRIMONIAL</t>
  </si>
  <si>
    <t>AREA DE SEGURIDAD</t>
  </si>
  <si>
    <t>GERENCIA DE SISTEMA DE GESTION DE LA SEGURIDAD OPERACIONAL</t>
  </si>
  <si>
    <t>AREA DE SISTEMAS DE COMUNICACIONES AERONAUTICAS</t>
  </si>
  <si>
    <t>GERENCIA GESTION DE TALENTO HUMANO</t>
  </si>
  <si>
    <t>AREA DE CONTRATOS</t>
  </si>
  <si>
    <t>ÁREA DE RELACIONES LABORALES</t>
  </si>
  <si>
    <t>EQUIPO DE MANTENIMIENTO DE SISTEMAS DE AYUDAS LUMINOSAS</t>
  </si>
  <si>
    <t>ÁREA DE CONTROL PATRIMONIAL</t>
  </si>
  <si>
    <t>PRESIDENCIA DEL DIRECTORIO</t>
  </si>
  <si>
    <t>GERENCIA DE LOGISTICA</t>
  </si>
  <si>
    <t>GERENCIA DE TECNOLOGÍA DE LA INFORMACIÓN Y COMUNICACIONES</t>
  </si>
  <si>
    <t>AREA DE REDES, COMUNICACIONES Y SOPROTE TECNICO</t>
  </si>
  <si>
    <t>GERENCIA DE TECNOLOGÍA AERONAUTICA</t>
  </si>
  <si>
    <t>AREA DE ADQUISICIONES DE LA GERENCIA LOGISTICA</t>
  </si>
  <si>
    <t>GERENCIA DE PLANEAMIENTO Y DESARROLLO</t>
  </si>
  <si>
    <t>AREA DE FACTURACION Y COBRANZAS</t>
  </si>
  <si>
    <t>COORDINACION GENERAL</t>
  </si>
  <si>
    <t>ÁREA DE SEGURIDAD</t>
  </si>
  <si>
    <t>AEA DE CONTRATOS</t>
  </si>
  <si>
    <t>AREA DE ALMACENES</t>
  </si>
  <si>
    <t>AREA DE INFRAESTRUCTURA</t>
  </si>
  <si>
    <t>GERENCIA DE TECNOLOGIA DE LA INFORMACIÓN Y COMUNICACIONES</t>
  </si>
  <si>
    <t>AREA DE INFRAESTRUCTURA Y TITULACIONES</t>
  </si>
  <si>
    <t>AREA DE COORDINACION GENERAL</t>
  </si>
  <si>
    <t>EQUIPO MANTENIMIENTO SISTEMAS DE AYUDAS LUMINOSAS Y ENERGÍA ELECTRICA</t>
  </si>
  <si>
    <t>AREA DE ASUNTOS PROCESALES</t>
  </si>
  <si>
    <t>GERENCIA DE GESTIÓN AEROPORTUARIA - AREA DE SEGURIDAD</t>
  </si>
  <si>
    <t>ÁREA DE REDES, COMUNICACIONES Y SOPORTE TÉCNICO</t>
  </si>
  <si>
    <t>AREA DE SEGURIDAD - GERENCIA CENTRAL DE AEROPUERTOS</t>
  </si>
  <si>
    <t>ÁREA DE DEARROLLO DE PERSONAL</t>
  </si>
  <si>
    <t>GERENCIA TECNOLOGIA DE LA INFORMACION Y COMUNICACIONES</t>
  </si>
  <si>
    <t>DESARROLLO DE PERSONAL</t>
  </si>
  <si>
    <t>AREA DE ADQUISICIONES DE BIENES Y SERVICOS</t>
  </si>
  <si>
    <t>GERENCIA DEL AEROPUERTO INTERNACIONAL DEL CUSCO</t>
  </si>
  <si>
    <t>GERENCIA DE TECNOLOGIA AERONAUTICA</t>
  </si>
  <si>
    <t>GERENCIA DE SISTEMAS DE GESTIÓN DE LA SEGURIDAD OPERACIONAL</t>
  </si>
  <si>
    <t>EQUIPO DE GENERACION ELECTRICA Y AIRE ACONDICIONADO</t>
  </si>
  <si>
    <t>AREA DE PROYECTOS Y DESARROLLO DE SISTEMAS</t>
  </si>
  <si>
    <t>14./04/2020</t>
  </si>
  <si>
    <t>20/04/0200</t>
  </si>
  <si>
    <t>-</t>
  </si>
  <si>
    <t>S/.8,400.00</t>
  </si>
  <si>
    <t>20333224021</t>
  </si>
  <si>
    <t>PROTECTOR CONTRA SOBRE TENSION Y CONTROLADOR DE CARGA DE BATERÍA 12 V A 24 V</t>
  </si>
  <si>
    <t>ROJO ELECTRONICS EIRL</t>
  </si>
  <si>
    <t>20604173699</t>
  </si>
  <si>
    <t>MODEM DE LÍNEA DEDICADA</t>
  </si>
  <si>
    <t>MOR REPRESENTACIONES SAC.</t>
  </si>
  <si>
    <t>20508784652</t>
  </si>
  <si>
    <t>BAROMETRO DIGITAL PATRON</t>
  </si>
  <si>
    <t>KEYDER COMPANY S.A.C.</t>
  </si>
  <si>
    <t>10004834840</t>
  </si>
  <si>
    <t>CONTRATACION DE UN PROFESIONAL QUE BRINDE EL SERVICIO DE APOYO EN GESTION LOGISTICA A LA PRESIDENCIA DEL DIRECTORIO DE CORPAC S.A.</t>
  </si>
  <si>
    <t>JUSTO SANTANA ELIANA JOCHELYNE</t>
  </si>
  <si>
    <t>20537328445</t>
  </si>
  <si>
    <t>INNOVA TECNOLOGÍA Y CONCEPTO S.A.C.</t>
  </si>
  <si>
    <t>LICENCIAS DEL ANTIVIRUS CORPORATIVO</t>
  </si>
  <si>
    <t>20329820263</t>
  </si>
  <si>
    <t>SOCIOS EN SALUD SUCURSAL PERU</t>
  </si>
  <si>
    <t>20605867503</t>
  </si>
  <si>
    <t>VÍA PERIMETRAL CUSCO</t>
  </si>
  <si>
    <t>CONSORCIO PAMPAS</t>
  </si>
  <si>
    <t>20600386167</t>
  </si>
  <si>
    <t>SERVICIO DE DESINFECCION POR CORONA-VIRUS COVID-19 EN LOS AMBIENTES DE LA SEDE CENTRAL, SANTA ROSA Y CHILLON DE CORPAC S.A.</t>
  </si>
  <si>
    <t>CORPORACION CEIBO SAC</t>
  </si>
  <si>
    <t>20390724919</t>
  </si>
  <si>
    <t>CONTRATACIÓN DEL SERVICIO DE GESTIÓN Y CUSTODIA DE LOS DOCUMENTOS DEL ARCHIVO CENTRAL DOCUMENTARIO</t>
  </si>
  <si>
    <t>IRON MOUNTAIN PERU S.A.</t>
  </si>
  <si>
    <t>10414027381</t>
  </si>
  <si>
    <t>SERVICIO ESPECIALIZADO DE UN ASESOR EN CONTRATACIÓN ESTATAL PARA LA GERENCIA DE LOGÍSTICA</t>
  </si>
  <si>
    <t>10741668578</t>
  </si>
  <si>
    <t>CONTRATACIÓN DE UN ABOGADO ESPECIALISTA EN CONTRATACIONES PÚBLICAS PARA EL ÁREA DE CONTRATOS</t>
  </si>
  <si>
    <t>VALENCIA CAHUAYA WENDY HELEN</t>
  </si>
  <si>
    <t>CABLE CON CONECTOR DE SENSOR DE VELOCIDAD Y DIRECCION DE VIENTO PARA ESTACIÓN METEOROLÓGICA X 10 METROS APROX.</t>
  </si>
  <si>
    <t>10086593772</t>
  </si>
  <si>
    <t>20603581637</t>
  </si>
  <si>
    <t>MANTENIMIENTO EQUIPO ELECTRICIDAD</t>
  </si>
  <si>
    <t>10710342925</t>
  </si>
  <si>
    <t>Contratación de  Analista en Contrataciones Públicas para desarrollo de Fase Actos Preparatorios y proyectar información para FONAFE y modif. del PAC</t>
  </si>
  <si>
    <t>BAQUIJANO CARAZZA  JOSE DANIEL</t>
  </si>
  <si>
    <t>20602819796</t>
  </si>
  <si>
    <t>TERMOMETRO POR INFRARROJO SIN CONTACTO 30º C A 900º C</t>
  </si>
  <si>
    <t>ARCE MEDICAL PERU S.A.C.</t>
  </si>
  <si>
    <t>TERMOMETRO INFRARROJO CLINICO SIN CONTACTO</t>
  </si>
  <si>
    <t>10423883958</t>
  </si>
  <si>
    <t>CONTRATACIÓN DE UN ESPECIALISTA EN DISEÑO GRÁFICO POR DOCES MESES</t>
  </si>
  <si>
    <t>ROJAS ARISTONDO JENNY DEL ROCIO</t>
  </si>
  <si>
    <t>99000008041</t>
  </si>
  <si>
    <t>REPOTENC DE LA RED RADARES SECUNDARIOS</t>
  </si>
  <si>
    <t>INDRA SISTEMAS S.A.</t>
  </si>
  <si>
    <t>20508916079</t>
  </si>
  <si>
    <t>SERVICIO DE AUDITORIA DE EMPRESA CERTIFICADORA  DEL SISTEMA DE GESTION DE LA CALIDAD ISO 9001: 2015</t>
  </si>
  <si>
    <t>LLOYD`S REGISTER CENTRAL AND SOUTH AMERICA LIMITED-SUCURSAL DEL PERU</t>
  </si>
  <si>
    <t>20110849584</t>
  </si>
  <si>
    <t>TRANSPORTE DE PERSONAL</t>
  </si>
  <si>
    <t>TRANSPORTES LEIVA E.I.R.L.</t>
  </si>
  <si>
    <t>20290849986</t>
  </si>
  <si>
    <t>EMP. DE TRANS. TURISTICO MAVI TOURS EIRL</t>
  </si>
  <si>
    <t>20513551721</t>
  </si>
  <si>
    <t>EQUIPOS DE COMUNICACIONES TRANCEPTORES</t>
  </si>
  <si>
    <t>PROYECTCOM SAC</t>
  </si>
  <si>
    <t>20525042791</t>
  </si>
  <si>
    <t>CONTRATACION DEL SERVICIO DE MANTENIMIENTO CORRECTIVO DE LOS VEHICULOS MULTIMARCAS DE LA CEDE CENTRAL</t>
  </si>
  <si>
    <t>J.M.RODRIGUEZ AUTOMOTRIZ E.I.R.L.</t>
  </si>
  <si>
    <t>20447772079</t>
  </si>
  <si>
    <t>SERV: CONSTRUCCION FRANJA DE PISTA ATERRIZAJE REPARACION DE INFRAESTRUCTURA DEL SEI Y CERCO REMODELACION DE LA TORRE DE CONTROL META: TORRE CONTROL IL</t>
  </si>
  <si>
    <t>WAYRA CONTRATISTAS Y SERVICIOS GENERALES S.R.L.</t>
  </si>
  <si>
    <t>10258363201</t>
  </si>
  <si>
    <t>Contratación de Analista en Contrataciones Públicas para Fase Actos Preparatorios de req bienes serv y obras</t>
  </si>
  <si>
    <t>TOLENTINO CARAZAS FLOR DE MARÍA</t>
  </si>
  <si>
    <t>10725579018</t>
  </si>
  <si>
    <t>20600000293</t>
  </si>
  <si>
    <t>SERVICIO  DE APOYO TECNICO PARA LA IMPLEMENTACION  DE LA GESTION INTEGRAL DE RIESGOS EN CORPAC S.A.</t>
  </si>
  <si>
    <t>10166726935</t>
  </si>
  <si>
    <t>CONTRATACION DE UN ESPECIALISTA PARA LA ADMINISTRACION Y SUPERVISION DE LOS MANTENIMIENTOS DE LA FLOTA VEHICULAR DE CORPAC S.A.</t>
  </si>
  <si>
    <t>10440367386</t>
  </si>
  <si>
    <t>Contratación Especialista en Contrataciones Públicas para Fase Actos Preparatorios y Fase de Selección de requerimientos de bienes, servic. y obras</t>
  </si>
  <si>
    <t>10457934772</t>
  </si>
  <si>
    <t>Contratación de Especialista en Contrataciones Públicas para desarrollo de Fase de Actos Preparatorios de requerimientos de bienes, servicios y obras</t>
  </si>
  <si>
    <t>20543312232</t>
  </si>
  <si>
    <t>SOFTLINE INTERNATIONAL PERU S.A.C.</t>
  </si>
  <si>
    <t>20517342891</t>
  </si>
  <si>
    <t>Emision de Certificados Digitales</t>
  </si>
  <si>
    <t>Servicio de Plataforma de Certificados Digitales en modalidad SaaS</t>
  </si>
  <si>
    <t>10005232398</t>
  </si>
  <si>
    <t>CONTRATACION DE UN PROFESIONAL QUE BRINDE EL SERVICIO DE ASESORAMIENTO EN GESTION PUBLICA A LA PRESIDENCIA DEL DIRECTORIO</t>
  </si>
  <si>
    <t>10454292893</t>
  </si>
  <si>
    <t>AGUA POTABLE</t>
  </si>
  <si>
    <t>MOGOLLON OCHOA ANDY JOEL</t>
  </si>
  <si>
    <t>10467831254</t>
  </si>
  <si>
    <t>CONTRATACIÓN ESPECIALISTA EN CONTRATACIONES PÚBLICAS CON CONOCIMIENTO EN LABORES DE CATALOGACIÓN CUBSO</t>
  </si>
  <si>
    <t>MIÑAN IZARNOTEGUI GERSON JESUS</t>
  </si>
  <si>
    <t>10729021551</t>
  </si>
  <si>
    <t>10442599365</t>
  </si>
  <si>
    <t>CONTRATACIÓN DE UNA PERSONA NATURAL QUE LLEVE A CABO LA REVISIÓN Y/O VERIFICACIÓN DE EXPEDIENTES DE PAGO GESTIONADOS POR EL AABS</t>
  </si>
  <si>
    <t>20600370082</t>
  </si>
  <si>
    <t>SISTEMAS DUALES GRABACION/ REPRODUCCION SERV AERONAUTICO</t>
  </si>
  <si>
    <t>3A INFRAESTRUCTURA S.A.C.</t>
  </si>
  <si>
    <t>20503753406</t>
  </si>
  <si>
    <t>GUANTES DE LATEX  TALLA M ( 7 - 7 1/2)  X 100 UNIDADES</t>
  </si>
  <si>
    <t>TOPSALE S.A.C.</t>
  </si>
  <si>
    <t>20535856479</t>
  </si>
  <si>
    <t>MASCARILLA DESCARTABLE CON 3 PLIEGUES CAJA X 50 UNIDADES</t>
  </si>
  <si>
    <t>GIALEY REPRESENTACIONES Y SERVICIOS E.I.R.L.</t>
  </si>
  <si>
    <t>20601549647</t>
  </si>
  <si>
    <t>COORPORACION P.PONTEX E.I.R.L.</t>
  </si>
  <si>
    <t>VEHÍCULO CONTRAINCENDIOS TIPO 4 X 4</t>
  </si>
  <si>
    <t>20131308095</t>
  </si>
  <si>
    <t>20134333643</t>
  </si>
  <si>
    <t>SERVICIO CONTRATACION AUDITORIA PARA CERTIFICAR ASISTENCIA TÉCNICA CONTRATOS DE EMPRESAS NO DOMICILIADAS</t>
  </si>
  <si>
    <t>JERI RAMON &amp; ASOCIADOS SCRL</t>
  </si>
  <si>
    <t>20601573009</t>
  </si>
  <si>
    <t>SERVICIO SOPORTE FUNCIONAL DEL SISTEMA TELEDESPACHO</t>
  </si>
  <si>
    <t>ADUASOFT E.I.R.L.</t>
  </si>
  <si>
    <t>20605827749</t>
  </si>
  <si>
    <t>SERVI:CONTRATACION DE CONSULTORIA SUPERV. DE LA OBRA ADQ.PLATAFORMA AERONAVES  SEI  TORRE DE CONTROL Y CERCO VIAS URBANAS  DEL APTO CUSCO</t>
  </si>
  <si>
    <t>CONSORCIO CYMCO</t>
  </si>
  <si>
    <t>1era ADENDA AL CONTRATO GL 026.2018 "SERVICIO CONFIGURACION, OPERACION, MANTENIMIENTO Y SOPORTE DE PLATAFORMA DE EMISION ELECTRONICA</t>
  </si>
  <si>
    <t>CORPAC</t>
  </si>
  <si>
    <t>2do trimestre</t>
  </si>
  <si>
    <t>OC - 224225</t>
  </si>
  <si>
    <t>OC - 224051</t>
  </si>
  <si>
    <t>OC - 224226</t>
  </si>
  <si>
    <t>OS - 224231</t>
  </si>
  <si>
    <t>T/C 30-4-2020</t>
  </si>
  <si>
    <t>T/C 27-4-2020</t>
  </si>
  <si>
    <t>T/C 7-4-2020</t>
  </si>
  <si>
    <t>OS - 224336</t>
  </si>
  <si>
    <t>T/C 22-5-2020</t>
  </si>
  <si>
    <t>OC - 224568</t>
  </si>
  <si>
    <t>OS - 224569</t>
  </si>
  <si>
    <t>Notas:</t>
  </si>
  <si>
    <t>3.- En los días que no se cuente con tipo de cambio publicado, se deberá tomar el del día inmediato anterior.</t>
  </si>
  <si>
    <t>2.- El tipo de cambio publicado corresponde a la cotización de cierre de la SBS del día anterior.</t>
  </si>
  <si>
    <t>1.- Tipo de cambio obtenido de https://e-consulta.sunat.gob.pe/</t>
  </si>
  <si>
    <t>SOLUCIONES INTEGRALES E INNOVACIONES TECNOLÓGICAS DEL PERÚ S.A.C.</t>
  </si>
  <si>
    <t>OS - 224038</t>
  </si>
  <si>
    <t>OS - 224048</t>
  </si>
  <si>
    <t>OS - 224049</t>
  </si>
  <si>
    <t>OS - 224050</t>
  </si>
  <si>
    <t>OC - 224167</t>
  </si>
  <si>
    <t>ALCOHOL GEL CON TAPA DOSIFICADORA FRASCO DE 1 L Y ALCOHOL GEL X 400 ML</t>
  </si>
  <si>
    <t>MASCARILLA DESCARTABLE CON 3 PLIEGUES CAJA X 50 UNIDADES Y ALCOHOL GEL  X 400 ML</t>
  </si>
  <si>
    <t>OC - 224168</t>
  </si>
  <si>
    <t>OC - 224169</t>
  </si>
  <si>
    <t>OC - 224197</t>
  </si>
  <si>
    <t>OS - 224255</t>
  </si>
  <si>
    <t>OS - 224256</t>
  </si>
  <si>
    <t>OS - 224257</t>
  </si>
  <si>
    <t>OC - 224287</t>
  </si>
  <si>
    <t>OS - 224316</t>
  </si>
  <si>
    <t>OS - 224319</t>
  </si>
  <si>
    <t>OS - 224325</t>
  </si>
  <si>
    <t>OS - 224369</t>
  </si>
  <si>
    <t>OS - 224370</t>
  </si>
  <si>
    <t>OS - 224382</t>
  </si>
  <si>
    <t>OS - 224387</t>
  </si>
  <si>
    <t>OS - 224388</t>
  </si>
  <si>
    <t>OS - 224397</t>
  </si>
  <si>
    <t>OS - 224403</t>
  </si>
  <si>
    <t>OS - 224487</t>
  </si>
  <si>
    <t>OC - 224494</t>
  </si>
  <si>
    <t>OC - 224499</t>
  </si>
  <si>
    <t>OS - 224520</t>
  </si>
  <si>
    <t>OS - 224522</t>
  </si>
  <si>
    <t>OS - 224529</t>
  </si>
  <si>
    <t>OS - 224576</t>
  </si>
  <si>
    <t>OC - 224652</t>
  </si>
  <si>
    <t>OC - 224653</t>
  </si>
  <si>
    <t>OS - 224656</t>
  </si>
  <si>
    <t>OS - 224657</t>
  </si>
  <si>
    <t>OS - 224694</t>
  </si>
  <si>
    <t>OC - 224700</t>
  </si>
  <si>
    <t>OS - 224706</t>
  </si>
  <si>
    <t>OS - 224709</t>
  </si>
  <si>
    <t>OS - 224733</t>
  </si>
  <si>
    <t>OS - 224737</t>
  </si>
  <si>
    <t>OS - 224756</t>
  </si>
  <si>
    <t>CONTRATACION DEL SERVICIO DE PRUEBAS RAPIDAS SARS COV 2-lg G lg M (COVID 19)</t>
  </si>
  <si>
    <t>OS - 224774</t>
  </si>
  <si>
    <t>OC - 224775</t>
  </si>
  <si>
    <t>PRESTACION ACCESORIA SOPORTE TECNICO ANTIVIRUS CORPORATIVO</t>
  </si>
  <si>
    <t>OS - 224776</t>
  </si>
  <si>
    <t>OS - 224800</t>
  </si>
  <si>
    <t>OC - 224831</t>
  </si>
  <si>
    <t>OC - 224832</t>
  </si>
  <si>
    <t>OC - 224833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</si>
</sst>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.00;[Red]&quot;S/&quot;\-#,##0.00"/>
    <numFmt numFmtId="165" formatCode="_ &quot;S/&quot;* #,##0.00_ ;_ &quot;S/&quot;* \-#,##0.00_ ;_ &quot;S/&quot;* &quot;-&quot;??_ ;_ @_ "/>
    <numFmt numFmtId="166" formatCode="_ * #,##0.00_ ;_ * \-#,##0.00_ ;_ * &quot;-&quot;??_ ;_ @_ "/>
    <numFmt numFmtId="167" formatCode="_ &quot;S/.&quot;\ * #,##0.00_ ;_ &quot;S/.&quot;\ * \-#,##0.00_ ;_ &quot;S/.&quot;\ * &quot;-&quot;??_ ;_ @_ "/>
    <numFmt numFmtId="168" formatCode="_(* #,##0.00_);_(* \(#,##0.00\);_(* &quot;-&quot;??_);_(@_)"/>
    <numFmt numFmtId="169" formatCode="_-[$$-409]* #,##0.00_ ;_-[$$-409]* \-#,##0.00\ ;_-[$$-409]* &quot;-&quot;??_ ;_-@_ 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37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7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6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1" applyFont="1" applyFill="1" applyBorder="1">
      <alignment/>
      <protection/>
    </xf>
    <xf numFmtId="168" fontId="14" fillId="0" borderId="12" xfId="59" applyFont="1" applyFill="1" applyBorder="1" applyAlignment="1">
      <alignment horizontal="center"/>
    </xf>
    <xf numFmtId="0" fontId="14" fillId="0" borderId="14" xfId="71" applyFont="1" applyFill="1" applyBorder="1">
      <alignment/>
      <protection/>
    </xf>
    <xf numFmtId="168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1" applyFont="1" applyFill="1" applyBorder="1">
      <alignment/>
      <protection/>
    </xf>
    <xf numFmtId="168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1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2" applyFont="1" applyBorder="1" applyAlignment="1">
      <alignment wrapText="1"/>
      <protection/>
    </xf>
    <xf numFmtId="0" fontId="12" fillId="0" borderId="0" xfId="72" applyFont="1" applyBorder="1" applyAlignment="1">
      <alignment horizontal="center" wrapText="1"/>
      <protection/>
    </xf>
    <xf numFmtId="0" fontId="12" fillId="0" borderId="0" xfId="72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2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2" applyFont="1" applyFill="1" applyBorder="1" applyAlignment="1">
      <alignment horizontal="center" vertical="center" wrapText="1"/>
      <protection/>
    </xf>
    <xf numFmtId="0" fontId="6" fillId="33" borderId="11" xfId="72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6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8" fillId="0" borderId="0" xfId="0" applyFont="1" applyAlignment="1">
      <alignment/>
    </xf>
    <xf numFmtId="0" fontId="69" fillId="0" borderId="0" xfId="64" applyFont="1">
      <alignment/>
      <protection/>
    </xf>
    <xf numFmtId="0" fontId="70" fillId="0" borderId="0" xfId="64" applyFont="1" applyAlignment="1">
      <alignment horizontal="right"/>
      <protection/>
    </xf>
    <xf numFmtId="0" fontId="69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71" fillId="35" borderId="10" xfId="0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left" vertical="center" wrapText="1"/>
    </xf>
    <xf numFmtId="0" fontId="0" fillId="0" borderId="0" xfId="64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71" fillId="35" borderId="10" xfId="0" applyNumberFormat="1" applyFont="1" applyFill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4" fontId="71" fillId="35" borderId="10" xfId="0" applyNumberFormat="1" applyFont="1" applyFill="1" applyBorder="1" applyAlignment="1">
      <alignment horizontal="right" vertical="center"/>
    </xf>
    <xf numFmtId="0" fontId="0" fillId="0" borderId="0" xfId="64" applyAlignment="1">
      <alignment horizontal="right"/>
      <protection/>
    </xf>
    <xf numFmtId="0" fontId="6" fillId="35" borderId="0" xfId="64" applyFont="1" applyFill="1" applyAlignment="1">
      <alignment horizontal="right"/>
      <protection/>
    </xf>
    <xf numFmtId="4" fontId="30" fillId="0" borderId="10" xfId="0" applyNumberFormat="1" applyFont="1" applyBorder="1" applyAlignment="1">
      <alignment horizontal="right" vertical="center"/>
    </xf>
    <xf numFmtId="49" fontId="71" fillId="35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14" fontId="72" fillId="0" borderId="10" xfId="0" applyNumberFormat="1" applyFont="1" applyFill="1" applyBorder="1" applyAlignment="1">
      <alignment horizontal="center" vertical="center" wrapText="1"/>
    </xf>
    <xf numFmtId="164" fontId="72" fillId="0" borderId="10" xfId="0" applyNumberFormat="1" applyFont="1" applyFill="1" applyBorder="1" applyAlignment="1">
      <alignment horizontal="center" vertical="center" wrapText="1"/>
    </xf>
    <xf numFmtId="0" fontId="0" fillId="0" borderId="10" xfId="64" applyFont="1" applyFill="1" applyBorder="1" applyAlignment="1">
      <alignment horizontal="center" vertical="center" wrapText="1"/>
      <protection/>
    </xf>
    <xf numFmtId="4" fontId="0" fillId="0" borderId="10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0" fillId="0" borderId="0" xfId="64" applyFont="1" applyAlignment="1">
      <alignment horizontal="center" vertical="center"/>
      <protection/>
    </xf>
    <xf numFmtId="0" fontId="32" fillId="0" borderId="10" xfId="64" applyFont="1" applyBorder="1" applyAlignment="1">
      <alignment horizontal="center" vertical="center"/>
      <protection/>
    </xf>
    <xf numFmtId="0" fontId="0" fillId="0" borderId="0" xfId="64" applyAlignment="1">
      <alignment horizontal="left"/>
      <protection/>
    </xf>
    <xf numFmtId="2" fontId="6" fillId="33" borderId="11" xfId="64" applyNumberFormat="1" applyFont="1" applyFill="1" applyBorder="1" applyAlignment="1">
      <alignment horizontal="left" vertical="center" wrapText="1"/>
      <protection/>
    </xf>
    <xf numFmtId="0" fontId="0" fillId="0" borderId="0" xfId="64" applyFont="1" applyAlignment="1">
      <alignment horizontal="left"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64" applyFont="1" applyAlignment="1">
      <alignment vertical="center"/>
      <protection/>
    </xf>
    <xf numFmtId="0" fontId="32" fillId="0" borderId="10" xfId="64" applyFont="1" applyBorder="1" applyAlignment="1">
      <alignment horizontal="left" vertical="center" wrapText="1"/>
      <protection/>
    </xf>
    <xf numFmtId="165" fontId="73" fillId="0" borderId="10" xfId="67" applyNumberFormat="1" applyFont="1" applyBorder="1" applyAlignment="1" applyProtection="1">
      <alignment vertical="center"/>
      <protection locked="0"/>
    </xf>
    <xf numFmtId="0" fontId="0" fillId="0" borderId="0" xfId="64" applyAlignment="1">
      <alignment vertical="center"/>
      <protection/>
    </xf>
    <xf numFmtId="0" fontId="0" fillId="0" borderId="0" xfId="64" applyAlignment="1">
      <alignment horizontal="left" vertical="center"/>
      <protection/>
    </xf>
    <xf numFmtId="0" fontId="6" fillId="35" borderId="0" xfId="0" applyFont="1" applyFill="1" applyAlignment="1">
      <alignment horizontal="right" vertical="center"/>
    </xf>
    <xf numFmtId="165" fontId="32" fillId="0" borderId="10" xfId="64" applyNumberFormat="1" applyFont="1" applyBorder="1" applyAlignment="1">
      <alignment horizontal="center" vertical="center"/>
      <protection/>
    </xf>
    <xf numFmtId="169" fontId="73" fillId="0" borderId="10" xfId="67" applyNumberFormat="1" applyFont="1" applyBorder="1" applyAlignment="1" applyProtection="1">
      <alignment vertical="center"/>
      <protection locked="0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8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8" fontId="9" fillId="33" borderId="11" xfId="59" applyFont="1" applyFill="1" applyBorder="1" applyAlignment="1">
      <alignment horizontal="center" vertical="center" wrapText="1"/>
    </xf>
    <xf numFmtId="168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1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/>
      <protection/>
    </xf>
    <xf numFmtId="0" fontId="12" fillId="0" borderId="0" xfId="72" applyFont="1" applyBorder="1" applyAlignment="1">
      <alignment horizontal="center" wrapText="1"/>
      <protection/>
    </xf>
    <xf numFmtId="0" fontId="6" fillId="33" borderId="15" xfId="72" applyFont="1" applyFill="1" applyBorder="1" applyAlignment="1">
      <alignment horizontal="center" vertical="center" wrapText="1"/>
      <protection/>
    </xf>
    <xf numFmtId="0" fontId="6" fillId="33" borderId="17" xfId="72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8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7" fillId="33" borderId="15" xfId="0" applyFont="1" applyFill="1" applyBorder="1" applyAlignment="1" applyProtection="1">
      <alignment horizontal="left"/>
      <protection/>
    </xf>
    <xf numFmtId="0" fontId="67" fillId="33" borderId="16" xfId="0" applyFont="1" applyFill="1" applyBorder="1" applyAlignment="1" applyProtection="1">
      <alignment horizontal="left"/>
      <protection/>
    </xf>
    <xf numFmtId="0" fontId="67" fillId="33" borderId="17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7" fillId="33" borderId="18" xfId="0" applyFont="1" applyFill="1" applyBorder="1" applyAlignment="1" applyProtection="1">
      <alignment horizontal="left"/>
      <protection/>
    </xf>
    <xf numFmtId="0" fontId="67" fillId="33" borderId="24" xfId="0" applyFont="1" applyFill="1" applyBorder="1" applyAlignment="1" applyProtection="1">
      <alignment horizontal="left"/>
      <protection/>
    </xf>
    <xf numFmtId="0" fontId="67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9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2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2" xfId="64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rmal_BSC EGESUR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745456/288922867rad7EAEF.xls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745456/288922867rad7EAEF.xls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745456/288922867rad7EAEF.xls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745456/288922867rad7EAEF.xls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745456/288922867rad7EAEF.xls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745456/288922867rad7EAEF.xls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745456/288922867rad7EAEF.xls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745456/288922867rad7EAEF.xls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745456/288922867rad7EAEF.xls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745456/288922867rad7EAEF.xls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745456/288922867rad7EAEF.xls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745456/288922867rad7EAEF.xls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745456/288922867rad7EAEF.xls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745456/288922867rad7EAEF.xls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745456/288922867rad7EAEF.xls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745456/288922867rad7EAEF.xls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745456/288922867rad7EAEF.xls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745456/288922867rad7EAEF.xls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745456/288922867rad7EAEF.xls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745456/288922867rad7EAEF.xls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745456/288922867rad7EAEF.xls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745456/288922867rad7EAEF.xls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745456/288922867rad7EAEF.xls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745456/288922867rad7EAEF.xls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745456/288922867rad7EAEF.xls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745456/288922867rad7EAEF.xls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745456/288922867rad7EAEF.xls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745456/288922867rad7EAEF.xls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745456/288922867rad7EAEF.xls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745456/288922867rad7EAEF.xls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745456/288922867rad7EAEF.xls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745456/288922867rad7EAEF.xls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745456/288922867rad7EAEF.xls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745456/288922867rad7EAEF.xls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745456/288922867rad7EAEF.xls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745456/288922867rad7EAEF.xls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745456/288922867rad7EAEF.xls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745456/288922867rad7EAEF.xls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745456/288922867rad7EAEF.xls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745456/288922867rad7EAEF.xls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745456/288922867rad7EAEF.xls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745456/288922867rad7EAEF.xls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745456/288922867rad7EAEF.xls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745456/288922867rad7EAEF.xls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745456/288922867rad7EAEF.xls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745456/288922867rad7EAEF.xls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745456/288922867rad7EAEF.xls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745456/288922867rad7EAEF.xls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745456/288922867rad7EAEF.xls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745456/288922867rad7EAEF.xls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745456/288922867rad7EAEF.xls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745456/288922867rad7EAEF.xls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745456/288922867rad7EAEF.xls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745456/288922867rad7EAEF.xls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745456/288922867rad7EAEF.xls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745456/288922867rad7EAEF.xls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745456/288922867rad7EAEF.xls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745456/288922867rad7EAEF.xls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745456/288922867rad7EAEF.xls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745456/288922867rad7EAEF.xls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745456/288922867rad7EAEF.xls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745456/288922867rad7EAEF.xls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745456/288922867rad7EAEF.xls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745456/288922867rad7EAEF.xls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745456/288922867rad7EAEF.xls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745456/288922867rad7EAEF.xls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745456/288922867rad7EAEF.xls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745456/288922867rad7EAEF.xls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745456/288922867rad7EAEF.xls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745456/288922867rad7EAEF.xls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745456/288922867rad7EAEF.xls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745456/288922867rad7EAEF.xls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745456/288922867rad7EAEF.xls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745456/288922867rad7EAEF.xls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745456/288922867rad7EAEF.xls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745456/288922867rad7EAEF.xls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745456/288922867rad7EAEF.xls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745456/288922867rad7EAEF.xls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745456/288922867rad7EAEF.xls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745456/288922867rad7EAEF.xls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745456/288922867rad7EAEF.xls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745456/288922867rad7EAEF.xls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745456/288922867rad7EAEF.xls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745456/288922867rad7EAEF.xls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745456/288922867rad7EAEF.xls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745456/288922867rad7EAEF.xls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745456/288922867rad7EAEF.xls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745456/288922867rad7EAEF.xls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745456/288922867rad7EAEF.xls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745456/288922867rad7EAEF.xls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745456/288922867rad7EAEF.xls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745456/288922867rad7EAEF.xls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745456/288922867rad7EAEF.xls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745456/288922867rad7EAEF.xls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745456/288922867rad7EAEF.xls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745456/288922867rad7EAEF.xls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745456/288922867rad7EAEF.xls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745456/288922867rad7EAEF.xls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745456/288922867rad7EAEF.xls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745456/288922867rad7EAEF.xls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745456/288922867rad7EAEF.xls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745456/288922867rad7EAEF.xls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745456/288922867rad7EAEF.xls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745456/288922867rad7EAEF.xls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745456/288922867rad7EAEF.xls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745456/288922867rad7EAEF.xls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745456/288922867rad7EAEF.xls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745456/288922867rad7EAEF.xls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745456/288922867rad7EAEF.xls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745456/288922867rad7EAEF.xls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745456/288922867rad7EAEF.xls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745456/288922867rad7EAEF.xls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038918731rad81198.doc" TargetMode="External" /><Relationship Id="rId491" Type="http://schemas.openxmlformats.org/officeDocument/2006/relationships/hyperlink" Target="http://www.seace.gob.pe/mon/docs/procesos/2011/020008/1745456/288922867rad7EAEF.xls" TargetMode="External" /><Relationship Id="rId492" Type="http://schemas.openxmlformats.org/officeDocument/2006/relationships/hyperlink" Target="http://www.seace.gob.pe/mon/docs/procesos/2011/020008/1038918731rad81198.doc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745456/288922867rad7EAEF.xls" TargetMode="External" /><Relationship Id="rId495" Type="http://schemas.openxmlformats.org/officeDocument/2006/relationships/hyperlink" Target="http://www.seace.gob.pe/mon/docs/procesos/2011/020008/1038918731rad81198.doc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745456/288922867rad7EAEF.xls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745456/288922867rad7EAEF.xls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745456/288922867rad7EAEF.xls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745456/288922867rad7EAEF.xls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745456/288922867rad7EAEF.xls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745456/288922867rad7EAEF.xls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745456/288922867rad7EAEF.xls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745456/288922867rad7EAEF.xls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745456/288922867rad7EAEF.xls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745456/288922867rad7EAEF.xls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745456/288922867rad7EAEF.xls" TargetMode="External" /><Relationship Id="rId528" Type="http://schemas.openxmlformats.org/officeDocument/2006/relationships/hyperlink" Target="http://www.seace.gob.pe/mon/docs/procesos/2011/020008/1038918731rad81198.doc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745456/288922867rad7EAEF.xls" TargetMode="External" /><Relationship Id="rId531" Type="http://schemas.openxmlformats.org/officeDocument/2006/relationships/hyperlink" Target="http://www.seace.gob.pe/mon/docs/procesos/2011/020008/1038918731rad81198.doc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745456/288922867rad7EAEF.xls" TargetMode="External" /><Relationship Id="rId534" Type="http://schemas.openxmlformats.org/officeDocument/2006/relationships/hyperlink" Target="http://www.seace.gob.pe/mon/docs/procesos/2011/020008/1038918731rad81198.doc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745456/288922867rad7EAEF.xls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745456/288922867rad7EAEF.xls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745456/288922867rad7EAEF.xls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745456/288922867rad7EAEF.xls" TargetMode="External" /><Relationship Id="rId546" Type="http://schemas.openxmlformats.org/officeDocument/2006/relationships/hyperlink" Target="http://www.seace.gob.pe/mon/docs/procesos/2011/020008/1038918731rad81198.doc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745456/288922867rad7EAEF.xls" TargetMode="External" /><Relationship Id="rId549" Type="http://schemas.openxmlformats.org/officeDocument/2006/relationships/hyperlink" Target="http://www.seace.gob.pe/mon/docs/procesos/2011/020008/1038918731rad81198.doc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745456/288922867rad7EAEF.xls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745456/288922867rad7EAEF.xls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745456/288922867rad7EAEF.xls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745456/288922867rad7EAEF.xls" TargetMode="External" /><Relationship Id="rId561" Type="http://schemas.openxmlformats.org/officeDocument/2006/relationships/hyperlink" Target="http://www.seace.gob.pe/mon/docs/procesos/2011/020008/1038918731rad81198.doc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745456/288922867rad7EAEF.xls" TargetMode="External" /><Relationship Id="rId564" Type="http://schemas.openxmlformats.org/officeDocument/2006/relationships/hyperlink" Target="http://www.seace.gob.pe/mon/docs/procesos/2011/020008/1038918731rad81198.doc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745456/288922867rad7EAEF.xls" TargetMode="External" /><Relationship Id="rId567" Type="http://schemas.openxmlformats.org/officeDocument/2006/relationships/hyperlink" Target="http://www.seace.gob.pe/mon/docs/procesos/2011/020008/1038918731rad81198.doc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745456/288922867rad7EAEF.xls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745456/288922867rad7EAEF.xls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745456/288922867rad7EAEF.xls" TargetMode="External" /><Relationship Id="rId576" Type="http://schemas.openxmlformats.org/officeDocument/2006/relationships/hyperlink" Target="http://www.seace.gob.pe/mon/docs/procesos/2011/020008/1038918731rad81198.doc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745456/288922867rad7EAEF.xls" TargetMode="External" /><Relationship Id="rId579" Type="http://schemas.openxmlformats.org/officeDocument/2006/relationships/hyperlink" Target="http://www.seace.gob.pe/mon/docs/procesos/2011/020008/1038918731rad81198.doc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745456/288922867rad7EAEF.xls" TargetMode="External" /><Relationship Id="rId582" Type="http://schemas.openxmlformats.org/officeDocument/2006/relationships/hyperlink" Target="http://www.seace.gob.pe/mon/docs/procesos/2011/020008/1038918731rad81198.doc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745456/288922867rad7EAEF.xls" TargetMode="External" /><Relationship Id="rId585" Type="http://schemas.openxmlformats.org/officeDocument/2006/relationships/hyperlink" Target="http://www.seace.gob.pe/mon/docs/procesos/2011/020008/1038918731rad81198.doc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745456/288922867rad7EAEF.xls" TargetMode="External" /><Relationship Id="rId588" Type="http://schemas.openxmlformats.org/officeDocument/2006/relationships/hyperlink" Target="http://www.seace.gob.pe/mon/docs/procesos/2011/020008/1038918731rad81198.doc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745456/288922867rad7EAEF.xls" TargetMode="External" /><Relationship Id="rId591" Type="http://schemas.openxmlformats.org/officeDocument/2006/relationships/hyperlink" Target="http://www.seace.gob.pe/mon/docs/procesos/2011/020008/1038918731rad81198.doc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745456/288922867rad7EAEF.xls" TargetMode="External" /><Relationship Id="rId594" Type="http://schemas.openxmlformats.org/officeDocument/2006/relationships/hyperlink" Target="http://www.seace.gob.pe/mon/docs/procesos/2011/020008/1038918731rad81198.doc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745456/288922867rad7EAEF.xls" TargetMode="External" /><Relationship Id="rId597" Type="http://schemas.openxmlformats.org/officeDocument/2006/relationships/hyperlink" Target="http://www.seace.gob.pe/mon/docs/procesos/2011/020008/1038918731rad81198.doc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745456/288922867rad7EAEF.xls" TargetMode="External" /><Relationship Id="rId600" Type="http://schemas.openxmlformats.org/officeDocument/2006/relationships/hyperlink" Target="http://www.seace.gob.pe/mon/docs/procesos/2011/020008/1038918731rad81198.doc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745456/288922867rad7EAEF.xls" TargetMode="External" /><Relationship Id="rId603" Type="http://schemas.openxmlformats.org/officeDocument/2006/relationships/hyperlink" Target="http://www.seace.gob.pe/mon/docs/procesos/2011/020008/1038918731rad81198.doc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745456/288922867rad7EAEF.xls" TargetMode="External" /><Relationship Id="rId606" Type="http://schemas.openxmlformats.org/officeDocument/2006/relationships/hyperlink" Target="http://www.seace.gob.pe/mon/docs/procesos/2011/020008/1038918731rad81198.doc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745456/288922867rad7EAEF.xls" TargetMode="External" /><Relationship Id="rId609" Type="http://schemas.openxmlformats.org/officeDocument/2006/relationships/hyperlink" Target="http://www.seace.gob.pe/mon/docs/procesos/2011/020008/1038918731rad81198.doc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745456/288922867rad7EAEF.xls" TargetMode="External" /><Relationship Id="rId612" Type="http://schemas.openxmlformats.org/officeDocument/2006/relationships/hyperlink" Target="http://www.seace.gob.pe/mon/docs/procesos/2011/020008/1038918731rad81198.doc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745456/288922867rad7EAEF.xls" TargetMode="External" /><Relationship Id="rId615" Type="http://schemas.openxmlformats.org/officeDocument/2006/relationships/hyperlink" Target="http://www.seace.gob.pe/mon/docs/procesos/2011/020008/1038918731rad81198.doc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745456/288922867rad7EAEF.xls" TargetMode="External" /><Relationship Id="rId618" Type="http://schemas.openxmlformats.org/officeDocument/2006/relationships/hyperlink" Target="http://www.seace.gob.pe/mon/docs/procesos/2011/020008/1038918731rad81198.doc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745456/288922867rad7EAEF.xls" TargetMode="External" /><Relationship Id="rId621" Type="http://schemas.openxmlformats.org/officeDocument/2006/relationships/hyperlink" Target="http://www.seace.gob.pe/mon/docs/procesos/2011/020008/1038918731rad81198.doc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745456/288922867rad7EAEF.xls" TargetMode="External" /><Relationship Id="rId624" Type="http://schemas.openxmlformats.org/officeDocument/2006/relationships/hyperlink" Target="http://www.seace.gob.pe/mon/docs/procesos/2011/020008/1038918731rad81198.doc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745456/288922867rad7EAEF.xls" TargetMode="External" /><Relationship Id="rId627" Type="http://schemas.openxmlformats.org/officeDocument/2006/relationships/hyperlink" Target="http://www.seace.gob.pe/mon/docs/procesos/2011/020008/1038918731rad81198.doc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745456/288922867rad7EAEF.xls" TargetMode="External" /><Relationship Id="rId630" Type="http://schemas.openxmlformats.org/officeDocument/2006/relationships/hyperlink" Target="http://www.seace.gob.pe/mon/docs/procesos/2011/020008/1038918731rad81198.doc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745456/288922867rad7EAEF.xls" TargetMode="External" /><Relationship Id="rId633" Type="http://schemas.openxmlformats.org/officeDocument/2006/relationships/hyperlink" Target="http://www.seace.gob.pe/mon/docs/procesos/2011/020008/1038918731rad81198.doc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745456/288922867rad7EAEF.xls" TargetMode="External" /><Relationship Id="rId636" Type="http://schemas.openxmlformats.org/officeDocument/2006/relationships/hyperlink" Target="http://www.seace.gob.pe/mon/docs/procesos/2011/020008/1038918731rad81198.doc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745456/288922867rad7EAEF.xls" TargetMode="External" /><Relationship Id="rId639" Type="http://schemas.openxmlformats.org/officeDocument/2006/relationships/hyperlink" Target="http://www.seace.gob.pe/mon/docs/procesos/2011/020008/1038918731rad81198.doc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745456/288922867rad7EAEF.xls" TargetMode="External" /><Relationship Id="rId642" Type="http://schemas.openxmlformats.org/officeDocument/2006/relationships/hyperlink" Target="http://www.seace.gob.pe/mon/docs/procesos/2011/020008/1038918731rad81198.doc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745456/288922867rad7EAEF.xls" TargetMode="External" /><Relationship Id="rId645" Type="http://schemas.openxmlformats.org/officeDocument/2006/relationships/hyperlink" Target="http://www.seace.gob.pe/mon/docs/procesos/2011/020008/1038918731rad81198.doc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745456/288922867rad7EAEF.xls" TargetMode="External" /><Relationship Id="rId648" Type="http://schemas.openxmlformats.org/officeDocument/2006/relationships/hyperlink" Target="http://www.seace.gob.pe/mon/docs/procesos/2011/020008/1038918731rad81198.doc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745456/288922867rad7EAEF.xls" TargetMode="External" /><Relationship Id="rId651" Type="http://schemas.openxmlformats.org/officeDocument/2006/relationships/hyperlink" Target="http://www.seace.gob.pe/mon/docs/procesos/2011/020008/1038918731rad81198.doc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745456/288922867rad7EAEF.xls" TargetMode="External" /><Relationship Id="rId654" Type="http://schemas.openxmlformats.org/officeDocument/2006/relationships/hyperlink" Target="http://www.seace.gob.pe/mon/docs/procesos/2011/020008/1038918731rad81198.doc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745456/288922867rad7EAEF.xls" TargetMode="External" /><Relationship Id="rId657" Type="http://schemas.openxmlformats.org/officeDocument/2006/relationships/hyperlink" Target="http://www.seace.gob.pe/mon/docs/procesos/2011/020008/1038918731rad81198.doc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745456/288922867rad7EAEF.xls" TargetMode="External" /><Relationship Id="rId660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00203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393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597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597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5324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305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305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305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823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8239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3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13582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25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23850" y="13582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7" name="Picture 26" descr="http://www.seace.gob.pe/images/icon_excel.jpg">
          <a:hlinkClick r:id="rId18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12773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1099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0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23850" y="1099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257175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1099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16659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16659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5" name="Picture 26" descr="http://www.seace.gob.pe/images/icon_excel.jpg">
          <a:hlinkClick r:id="rId26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2119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190500"/>
    <xdr:sp>
      <xdr:nvSpPr>
        <xdr:cNvPr id="37" name="Picture 26" descr="http://www.seace.gob.pe/images/icon_excel.jpg">
          <a:hlinkClick r:id="rId28"/>
        </xdr:cNvPr>
        <xdr:cNvSpPr>
          <a:spLocks noChangeAspect="1"/>
        </xdr:cNvSpPr>
      </xdr:nvSpPr>
      <xdr:spPr>
        <a:xfrm>
          <a:off x="323850" y="2119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39" name="Picture 26" descr="http://www.seace.gob.pe/images/icon_excel.jpg">
          <a:hlinkClick r:id="rId30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20707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908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2" name="Picture 26" descr="http://www.seace.gob.pe/images/icon_excel.jpg">
          <a:hlinkClick r:id="rId33"/>
        </xdr:cNvPr>
        <xdr:cNvSpPr>
          <a:spLocks noChangeAspect="1"/>
        </xdr:cNvSpPr>
      </xdr:nvSpPr>
      <xdr:spPr>
        <a:xfrm>
          <a:off x="323850" y="1908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9088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2346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2346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47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2831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8100" cy="190500"/>
    <xdr:sp>
      <xdr:nvSpPr>
        <xdr:cNvPr id="49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2831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1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27508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4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59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3528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190500"/>
    <xdr:sp>
      <xdr:nvSpPr>
        <xdr:cNvPr id="61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23850" y="3528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63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38100" cy="190500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3463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3317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6" name="Picture 26" descr="http://www.seace.gob.pe/images/icon_excel.jpg">
          <a:hlinkClick r:id="rId57"/>
        </xdr:cNvPr>
        <xdr:cNvSpPr>
          <a:spLocks noChangeAspect="1"/>
        </xdr:cNvSpPr>
      </xdr:nvSpPr>
      <xdr:spPr>
        <a:xfrm>
          <a:off x="323850" y="3317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257175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33175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37385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37385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1" name="Picture 26" descr="http://www.seace.gob.pe/images/icon_excel.jpg">
          <a:hlinkClick r:id="rId62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190500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4272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190500"/>
    <xdr:sp>
      <xdr:nvSpPr>
        <xdr:cNvPr id="73" name="Picture 26" descr="http://www.seace.gob.pe/images/icon_excel.jpg">
          <a:hlinkClick r:id="rId64"/>
        </xdr:cNvPr>
        <xdr:cNvSpPr>
          <a:spLocks noChangeAspect="1"/>
        </xdr:cNvSpPr>
      </xdr:nvSpPr>
      <xdr:spPr>
        <a:xfrm>
          <a:off x="323850" y="4272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5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38100" cy="190500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4208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3981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78" name="Picture 26" descr="http://www.seace.gob.pe/images/icon_excel.jpg">
          <a:hlinkClick r:id="rId69"/>
        </xdr:cNvPr>
        <xdr:cNvSpPr>
          <a:spLocks noChangeAspect="1"/>
        </xdr:cNvSpPr>
      </xdr:nvSpPr>
      <xdr:spPr>
        <a:xfrm>
          <a:off x="323850" y="3981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38100" cy="257175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3981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9050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4580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19050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4580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3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5147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38100" cy="190500"/>
    <xdr:sp>
      <xdr:nvSpPr>
        <xdr:cNvPr id="85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5147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7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50339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90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5390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38100" cy="1905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5390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5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9050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5940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38100" cy="190500"/>
    <xdr:sp>
      <xdr:nvSpPr>
        <xdr:cNvPr id="97" name="Picture 26" descr="http://www.seace.gob.pe/images/icon_excel.jpg">
          <a:hlinkClick r:id="rId88"/>
        </xdr:cNvPr>
        <xdr:cNvSpPr>
          <a:spLocks noChangeAspect="1"/>
        </xdr:cNvSpPr>
      </xdr:nvSpPr>
      <xdr:spPr>
        <a:xfrm>
          <a:off x="323850" y="59407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99" name="Picture 26" descr="http://www.seace.gob.pe/images/icon_excel.jpg">
          <a:hlinkClick r:id="rId90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5843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5649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102" name="Picture 26" descr="http://www.seace.gob.pe/images/icon_excel.jpg">
          <a:hlinkClick r:id="rId93"/>
        </xdr:cNvPr>
        <xdr:cNvSpPr>
          <a:spLocks noChangeAspect="1"/>
        </xdr:cNvSpPr>
      </xdr:nvSpPr>
      <xdr:spPr>
        <a:xfrm>
          <a:off x="323850" y="5649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257175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5649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1905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6199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1905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61998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7" name="Picture 26" descr="http://www.seace.gob.pe/images/icon_excel.jpg">
          <a:hlinkClick r:id="rId98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6669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09" name="Picture 26" descr="http://www.seace.gob.pe/images/icon_excel.jpg">
          <a:hlinkClick r:id="rId100"/>
        </xdr:cNvPr>
        <xdr:cNvSpPr>
          <a:spLocks noChangeAspect="1"/>
        </xdr:cNvSpPr>
      </xdr:nvSpPr>
      <xdr:spPr>
        <a:xfrm>
          <a:off x="323850" y="6669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11" name="Picture 26" descr="http://www.seace.gob.pe/images/icon_excel.jpg">
          <a:hlinkClick r:id="rId102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65722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6377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14" name="Picture 26" descr="http://www.seace.gob.pe/images/icon_excel.jpg">
          <a:hlinkClick r:id="rId105"/>
        </xdr:cNvPr>
        <xdr:cNvSpPr>
          <a:spLocks noChangeAspect="1"/>
        </xdr:cNvSpPr>
      </xdr:nvSpPr>
      <xdr:spPr>
        <a:xfrm>
          <a:off x="323850" y="6377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257175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63779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6879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6879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19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52400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74628375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52400"/>
    <xdr:sp>
      <xdr:nvSpPr>
        <xdr:cNvPr id="121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74628375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3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73980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7155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6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7155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38100" cy="257175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71551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7705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190500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7705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1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81753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33" name="Picture 26" descr="http://www.seace.gob.pe/images/icon_excel.jpg">
          <a:hlinkClick r:id="rId124"/>
        </xdr:cNvPr>
        <xdr:cNvSpPr>
          <a:spLocks noChangeAspect="1"/>
        </xdr:cNvSpPr>
      </xdr:nvSpPr>
      <xdr:spPr>
        <a:xfrm>
          <a:off x="323850" y="81753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5" name="Picture 26" descr="http://www.seace.gob.pe/images/icon_excel.jpg">
          <a:hlinkClick r:id="rId126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81105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8" name="Picture 26" descr="http://www.seace.gob.pe/images/icon_excel.jpg">
          <a:hlinkClick r:id="rId129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83534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83534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3" name="Picture 26" descr="http://www.seace.gob.pe/images/icon_excel.jpg">
          <a:hlinkClick r:id="rId134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8823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45" name="Picture 26" descr="http://www.seace.gob.pe/images/icon_excel.jpg">
          <a:hlinkClick r:id="rId136"/>
        </xdr:cNvPr>
        <xdr:cNvSpPr>
          <a:spLocks noChangeAspect="1"/>
        </xdr:cNvSpPr>
      </xdr:nvSpPr>
      <xdr:spPr>
        <a:xfrm>
          <a:off x="323850" y="88230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7" name="Picture 26" descr="http://www.seace.gob.pe/images/icon_excel.jpg">
          <a:hlinkClick r:id="rId138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38100" cy="190500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87258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8531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50" name="Picture 26" descr="http://www.seace.gob.pe/images/icon_excel.jpg">
          <a:hlinkClick r:id="rId141"/>
        </xdr:cNvPr>
        <xdr:cNvSpPr>
          <a:spLocks noChangeAspect="1"/>
        </xdr:cNvSpPr>
      </xdr:nvSpPr>
      <xdr:spPr>
        <a:xfrm>
          <a:off x="323850" y="8531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38100" cy="25717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85315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9065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125</xdr:row>
      <xdr:rowOff>0</xdr:rowOff>
    </xdr:from>
    <xdr:ext cx="38100" cy="190500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9065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5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95192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190500"/>
    <xdr:sp>
      <xdr:nvSpPr>
        <xdr:cNvPr id="157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95192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59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190500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94221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91954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2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91954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128</xdr:row>
      <xdr:rowOff>0</xdr:rowOff>
    </xdr:from>
    <xdr:ext cx="38100" cy="25717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91954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9713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190500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9713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67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10118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8100" cy="190500"/>
    <xdr:sp>
      <xdr:nvSpPr>
        <xdr:cNvPr id="169" name="Picture 26" descr="http://www.seace.gob.pe/images/icon_excel.jpg">
          <a:hlinkClick r:id="rId160"/>
        </xdr:cNvPr>
        <xdr:cNvSpPr>
          <a:spLocks noChangeAspect="1"/>
        </xdr:cNvSpPr>
      </xdr:nvSpPr>
      <xdr:spPr>
        <a:xfrm>
          <a:off x="323850" y="10118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1" name="Picture 26" descr="http://www.seace.gob.pe/images/icon_excel.jpg">
          <a:hlinkClick r:id="rId162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190500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100860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4" name="Picture 26" descr="http://www.seace.gob.pe/images/icon_excel.jpg">
          <a:hlinkClick r:id="rId165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10296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102965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79" name="Picture 26" descr="http://www.seace.gob.pe/images/icon_excel.jpg">
          <a:hlinkClick r:id="rId170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10749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190500"/>
    <xdr:sp>
      <xdr:nvSpPr>
        <xdr:cNvPr id="181" name="Picture 26" descr="http://www.seace.gob.pe/images/icon_excel.jpg">
          <a:hlinkClick r:id="rId172"/>
        </xdr:cNvPr>
        <xdr:cNvSpPr>
          <a:spLocks noChangeAspect="1"/>
        </xdr:cNvSpPr>
      </xdr:nvSpPr>
      <xdr:spPr>
        <a:xfrm>
          <a:off x="323850" y="10749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3" name="Picture 26" descr="http://www.seace.gob.pe/images/icon_excel.jpg">
          <a:hlinkClick r:id="rId174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38100" cy="190500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107175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105556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6" name="Picture 26" descr="http://www.seace.gob.pe/images/icon_excel.jpg">
          <a:hlinkClick r:id="rId177"/>
        </xdr:cNvPr>
        <xdr:cNvSpPr>
          <a:spLocks noChangeAspect="1"/>
        </xdr:cNvSpPr>
      </xdr:nvSpPr>
      <xdr:spPr>
        <a:xfrm>
          <a:off x="323850" y="105556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5717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105556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11041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110413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1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190500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190500"/>
    <xdr:sp>
      <xdr:nvSpPr>
        <xdr:cNvPr id="193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11656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5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190500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116243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11284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8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11284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38100" cy="25717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112842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11867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190500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11867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3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125634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38100" cy="190500"/>
    <xdr:sp>
      <xdr:nvSpPr>
        <xdr:cNvPr id="205" name="Picture 26" descr="http://www.seace.gob.pe/images/icon_excel.jpg">
          <a:hlinkClick r:id="rId196"/>
        </xdr:cNvPr>
        <xdr:cNvSpPr>
          <a:spLocks noChangeAspect="1"/>
        </xdr:cNvSpPr>
      </xdr:nvSpPr>
      <xdr:spPr>
        <a:xfrm>
          <a:off x="323850" y="125634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7" name="Picture 26" descr="http://www.seace.gob.pe/images/icon_excel.jpg">
          <a:hlinkClick r:id="rId198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190500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12498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10" name="Picture 26" descr="http://www.seace.gob.pe/images/icon_excel.jpg">
          <a:hlinkClick r:id="rId201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12709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175</xdr:row>
      <xdr:rowOff>0</xdr:rowOff>
    </xdr:from>
    <xdr:ext cx="38100" cy="190500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12709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5" name="Picture 26" descr="http://www.seace.gob.pe/images/icon_excel.jpg">
          <a:hlinkClick r:id="rId206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28600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1342167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228600"/>
    <xdr:sp>
      <xdr:nvSpPr>
        <xdr:cNvPr id="217" name="Picture 26" descr="http://www.seace.gob.pe/images/icon_excel.jpg">
          <a:hlinkClick r:id="rId208"/>
        </xdr:cNvPr>
        <xdr:cNvSpPr>
          <a:spLocks noChangeAspect="1"/>
        </xdr:cNvSpPr>
      </xdr:nvSpPr>
      <xdr:spPr>
        <a:xfrm>
          <a:off x="323850" y="13421677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19" name="Picture 26" descr="http://www.seace.gob.pe/images/icon_excel.jpg">
          <a:hlinkClick r:id="rId210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13324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1303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2" name="Picture 26" descr="http://www.seace.gob.pe/images/icon_excel.jpg">
          <a:hlinkClick r:id="rId213"/>
        </xdr:cNvPr>
        <xdr:cNvSpPr>
          <a:spLocks noChangeAspect="1"/>
        </xdr:cNvSpPr>
      </xdr:nvSpPr>
      <xdr:spPr>
        <a:xfrm>
          <a:off x="323850" y="1303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25717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1303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137293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190500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137293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27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42474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29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142474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1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141827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1395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4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1395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257175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139560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4441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190500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44418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39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14911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202</xdr:row>
      <xdr:rowOff>0</xdr:rowOff>
    </xdr:from>
    <xdr:ext cx="38100" cy="190500"/>
    <xdr:sp>
      <xdr:nvSpPr>
        <xdr:cNvPr id="241" name="Picture 26" descr="http://www.seace.gob.pe/images/icon_excel.jpg">
          <a:hlinkClick r:id="rId232"/>
        </xdr:cNvPr>
        <xdr:cNvSpPr>
          <a:spLocks noChangeAspect="1"/>
        </xdr:cNvSpPr>
      </xdr:nvSpPr>
      <xdr:spPr>
        <a:xfrm>
          <a:off x="323850" y="14911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3" name="Picture 26" descr="http://www.seace.gob.pe/images/icon_excel.jpg">
          <a:hlinkClick r:id="rId234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14846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6" name="Picture 26" descr="http://www.seace.gob.pe/images/icon_excel.jpg">
          <a:hlinkClick r:id="rId237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15138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15138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1" name="Picture 26" descr="http://www.seace.gob.pe/images/icon_excel.jpg">
          <a:hlinkClick r:id="rId242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1578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190500"/>
    <xdr:sp>
      <xdr:nvSpPr>
        <xdr:cNvPr id="253" name="Picture 26" descr="http://www.seace.gob.pe/images/icon_excel.jpg">
          <a:hlinkClick r:id="rId244"/>
        </xdr:cNvPr>
        <xdr:cNvSpPr>
          <a:spLocks noChangeAspect="1"/>
        </xdr:cNvSpPr>
      </xdr:nvSpPr>
      <xdr:spPr>
        <a:xfrm>
          <a:off x="323850" y="1578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5" name="Picture 26" descr="http://www.seace.gob.pe/images/icon_excel.jpg">
          <a:hlinkClick r:id="rId246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156886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3048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1544574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304800"/>
    <xdr:sp>
      <xdr:nvSpPr>
        <xdr:cNvPr id="258" name="Picture 26" descr="http://www.seace.gob.pe/images/icon_excel.jpg">
          <a:hlinkClick r:id="rId249"/>
        </xdr:cNvPr>
        <xdr:cNvSpPr>
          <a:spLocks noChangeAspect="1"/>
        </xdr:cNvSpPr>
      </xdr:nvSpPr>
      <xdr:spPr>
        <a:xfrm>
          <a:off x="323850" y="1544574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38100" cy="3048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1544574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16012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38100" cy="190500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160124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3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16482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5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164820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7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64172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6222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70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16222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162229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6741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6741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5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7048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7" name="Picture 26" descr="http://www.seace.gob.pe/images/icon_excel.jpg">
          <a:hlinkClick r:id="rId268"/>
        </xdr:cNvPr>
        <xdr:cNvSpPr>
          <a:spLocks noChangeAspect="1"/>
        </xdr:cNvSpPr>
      </xdr:nvSpPr>
      <xdr:spPr>
        <a:xfrm>
          <a:off x="323850" y="170487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79" name="Picture 26" descr="http://www.seace.gob.pe/images/icon_excel.jpg">
          <a:hlinkClick r:id="rId270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70164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2" name="Picture 26" descr="http://www.seace.gob.pe/images/icon_excel.jpg">
          <a:hlinkClick r:id="rId273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7226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8100" cy="190500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72269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7" name="Picture 26" descr="http://www.seace.gob.pe/images/icon_excel.jpg">
          <a:hlinkClick r:id="rId278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76803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242</xdr:row>
      <xdr:rowOff>0</xdr:rowOff>
    </xdr:from>
    <xdr:ext cx="38100" cy="190500"/>
    <xdr:sp>
      <xdr:nvSpPr>
        <xdr:cNvPr id="289" name="Picture 26" descr="http://www.seace.gob.pe/images/icon_excel.jpg">
          <a:hlinkClick r:id="rId280"/>
        </xdr:cNvPr>
        <xdr:cNvSpPr>
          <a:spLocks noChangeAspect="1"/>
        </xdr:cNvSpPr>
      </xdr:nvSpPr>
      <xdr:spPr>
        <a:xfrm>
          <a:off x="323850" y="176803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1" name="Picture 26" descr="http://www.seace.gob.pe/images/icon_excel.jpg">
          <a:hlinkClick r:id="rId282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76155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732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4" name="Picture 26" descr="http://www.seace.gob.pe/images/icon_excel.jpg">
          <a:hlinkClick r:id="rId285"/>
        </xdr:cNvPr>
        <xdr:cNvSpPr>
          <a:spLocks noChangeAspect="1"/>
        </xdr:cNvSpPr>
      </xdr:nvSpPr>
      <xdr:spPr>
        <a:xfrm>
          <a:off x="323850" y="1732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38100" cy="257175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7324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7858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78584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299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8344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190500"/>
    <xdr:sp>
      <xdr:nvSpPr>
        <xdr:cNvPr id="301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183441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3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190500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182794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18052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6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18052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248</xdr:row>
      <xdr:rowOff>0</xdr:rowOff>
    </xdr:from>
    <xdr:ext cx="38100" cy="25717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18052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18619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186194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1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191376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190500"/>
    <xdr:sp>
      <xdr:nvSpPr>
        <xdr:cNvPr id="313" name="Picture 26" descr="http://www.seace.gob.pe/images/icon_excel.jpg">
          <a:hlinkClick r:id="rId304"/>
        </xdr:cNvPr>
        <xdr:cNvSpPr>
          <a:spLocks noChangeAspect="1"/>
        </xdr:cNvSpPr>
      </xdr:nvSpPr>
      <xdr:spPr>
        <a:xfrm>
          <a:off x="323850" y="191376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5" name="Picture 26" descr="http://www.seace.gob.pe/images/icon_excel.jpg">
          <a:hlinkClick r:id="rId306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228600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1904047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318" name="Picture 26" descr="http://www.seace.gob.pe/images/icon_excel.jpg">
          <a:hlinkClick r:id="rId309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1936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3" name="Picture 26" descr="http://www.seace.gob.pe/images/icon_excel.jpg">
          <a:hlinkClick r:id="rId314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1991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272</xdr:row>
      <xdr:rowOff>0</xdr:rowOff>
    </xdr:from>
    <xdr:ext cx="38100" cy="190500"/>
    <xdr:sp>
      <xdr:nvSpPr>
        <xdr:cNvPr id="325" name="Picture 26" descr="http://www.seace.gob.pe/images/icon_excel.jpg">
          <a:hlinkClick r:id="rId316"/>
        </xdr:cNvPr>
        <xdr:cNvSpPr>
          <a:spLocks noChangeAspect="1"/>
        </xdr:cNvSpPr>
      </xdr:nvSpPr>
      <xdr:spPr>
        <a:xfrm>
          <a:off x="323850" y="19914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7" name="Picture 26" descr="http://www.seace.gob.pe/images/icon_excel.jpg">
          <a:hlinkClick r:id="rId318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271</xdr:row>
      <xdr:rowOff>0</xdr:rowOff>
    </xdr:from>
    <xdr:ext cx="38100" cy="190500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198015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19591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30" name="Picture 26" descr="http://www.seace.gob.pe/images/icon_excel.jpg">
          <a:hlinkClick r:id="rId321"/>
        </xdr:cNvPr>
        <xdr:cNvSpPr>
          <a:spLocks noChangeAspect="1"/>
        </xdr:cNvSpPr>
      </xdr:nvSpPr>
      <xdr:spPr>
        <a:xfrm>
          <a:off x="323850" y="19591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268</xdr:row>
      <xdr:rowOff>0</xdr:rowOff>
    </xdr:from>
    <xdr:ext cx="38100" cy="25717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195910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20125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275</xdr:row>
      <xdr:rowOff>0</xdr:rowOff>
    </xdr:from>
    <xdr:ext cx="38100" cy="190500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201253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5" name="Picture 26" descr="http://www.seace.gob.pe/images/icon_excel.jpg">
          <a:hlinkClick r:id="rId326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190500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20821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190500"/>
    <xdr:sp>
      <xdr:nvSpPr>
        <xdr:cNvPr id="337" name="Picture 26" descr="http://www.seace.gob.pe/images/icon_excel.jpg">
          <a:hlinkClick r:id="rId328"/>
        </xdr:cNvPr>
        <xdr:cNvSpPr>
          <a:spLocks noChangeAspect="1"/>
        </xdr:cNvSpPr>
      </xdr:nvSpPr>
      <xdr:spPr>
        <a:xfrm>
          <a:off x="323850" y="208216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39" name="Picture 26" descr="http://www.seace.gob.pe/images/icon_excel.jpg">
          <a:hlinkClick r:id="rId330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207406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20530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2" name="Picture 26" descr="http://www.seace.gob.pe/images/icon_excel.jpg">
          <a:hlinkClick r:id="rId333"/>
        </xdr:cNvPr>
        <xdr:cNvSpPr>
          <a:spLocks noChangeAspect="1"/>
        </xdr:cNvSpPr>
      </xdr:nvSpPr>
      <xdr:spPr>
        <a:xfrm>
          <a:off x="323850" y="20530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25717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205301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21015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190500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21015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47" name="Picture 26" descr="http://www.seace.gob.pe/images/icon_excel.jpg">
          <a:hlinkClick r:id="rId338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190500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215179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292</xdr:row>
      <xdr:rowOff>0</xdr:rowOff>
    </xdr:from>
    <xdr:ext cx="38100" cy="190500"/>
    <xdr:sp>
      <xdr:nvSpPr>
        <xdr:cNvPr id="349" name="Picture 26" descr="http://www.seace.gob.pe/images/icon_excel.jpg">
          <a:hlinkClick r:id="rId340"/>
        </xdr:cNvPr>
        <xdr:cNvSpPr>
          <a:spLocks noChangeAspect="1"/>
        </xdr:cNvSpPr>
      </xdr:nvSpPr>
      <xdr:spPr>
        <a:xfrm>
          <a:off x="323850" y="2151792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1" name="Picture 26" descr="http://www.seace.gob.pe/images/icon_excel.jpg">
          <a:hlinkClick r:id="rId342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190500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2143696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4" name="Picture 26" descr="http://www.seace.gob.pe/images/icon_excel.jpg">
          <a:hlinkClick r:id="rId345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21712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217122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59" name="Picture 26" descr="http://www.seace.gob.pe/images/icon_excel.jpg">
          <a:hlinkClick r:id="rId350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22198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361" name="Picture 26" descr="http://www.seace.gob.pe/images/icon_excel.jpg">
          <a:hlinkClick r:id="rId352"/>
        </xdr:cNvPr>
        <xdr:cNvSpPr>
          <a:spLocks noChangeAspect="1"/>
        </xdr:cNvSpPr>
      </xdr:nvSpPr>
      <xdr:spPr>
        <a:xfrm>
          <a:off x="323850" y="22198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3" name="Picture 26" descr="http://www.seace.gob.pe/images/icon_excel.jpg">
          <a:hlinkClick r:id="rId354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190500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22149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219065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6" name="Picture 26" descr="http://www.seace.gob.pe/images/icon_excel.jpg">
          <a:hlinkClick r:id="rId357"/>
        </xdr:cNvPr>
        <xdr:cNvSpPr>
          <a:spLocks noChangeAspect="1"/>
        </xdr:cNvSpPr>
      </xdr:nvSpPr>
      <xdr:spPr>
        <a:xfrm>
          <a:off x="323850" y="219065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298</xdr:row>
      <xdr:rowOff>0</xdr:rowOff>
    </xdr:from>
    <xdr:ext cx="38100" cy="25717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219065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190500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22392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305</xdr:row>
      <xdr:rowOff>0</xdr:rowOff>
    </xdr:from>
    <xdr:ext cx="38100" cy="190500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223923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532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371" name="Picture 26" descr="http://www.seace.gob.pe/images/icon_excel.jpg">
          <a:hlinkClick r:id="rId362"/>
        </xdr:cNvPr>
        <xdr:cNvSpPr>
          <a:spLocks noChangeAspect="1"/>
        </xdr:cNvSpPr>
      </xdr:nvSpPr>
      <xdr:spPr>
        <a:xfrm>
          <a:off x="323850" y="532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5717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5324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7429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74" name="Picture 26" descr="http://www.seace.gob.pe/images/icon_excel.jpg">
          <a:hlinkClick r:id="rId365"/>
        </xdr:cNvPr>
        <xdr:cNvSpPr>
          <a:spLocks noChangeAspect="1"/>
        </xdr:cNvSpPr>
      </xdr:nvSpPr>
      <xdr:spPr>
        <a:xfrm>
          <a:off x="323850" y="7429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257175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323850" y="7429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5717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10182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57175"/>
    <xdr:sp>
      <xdr:nvSpPr>
        <xdr:cNvPr id="377" name="Picture 26" descr="http://www.seace.gob.pe/images/icon_excel.jpg">
          <a:hlinkClick r:id="rId368"/>
        </xdr:cNvPr>
        <xdr:cNvSpPr>
          <a:spLocks noChangeAspect="1"/>
        </xdr:cNvSpPr>
      </xdr:nvSpPr>
      <xdr:spPr>
        <a:xfrm>
          <a:off x="323850" y="10182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25717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323850" y="10182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12125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80" name="Picture 26" descr="http://www.seace.gob.pe/images/icon_excel.jpg">
          <a:hlinkClick r:id="rId371"/>
        </xdr:cNvPr>
        <xdr:cNvSpPr>
          <a:spLocks noChangeAspect="1"/>
        </xdr:cNvSpPr>
      </xdr:nvSpPr>
      <xdr:spPr>
        <a:xfrm>
          <a:off x="323850" y="12125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5717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12125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1471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383" name="Picture 26" descr="http://www.seace.gob.pe/images/icon_excel.jpg">
          <a:hlinkClick r:id="rId374"/>
        </xdr:cNvPr>
        <xdr:cNvSpPr>
          <a:spLocks noChangeAspect="1"/>
        </xdr:cNvSpPr>
      </xdr:nvSpPr>
      <xdr:spPr>
        <a:xfrm>
          <a:off x="323850" y="1471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25717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14716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1714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86" name="Picture 26" descr="http://www.seace.gob.pe/images/icon_excel.jpg">
          <a:hlinkClick r:id="rId377"/>
        </xdr:cNvPr>
        <xdr:cNvSpPr>
          <a:spLocks noChangeAspect="1"/>
        </xdr:cNvSpPr>
      </xdr:nvSpPr>
      <xdr:spPr>
        <a:xfrm>
          <a:off x="323850" y="1714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25717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1714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1941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389" name="Picture 26" descr="http://www.seace.gob.pe/images/icon_excel.jpg">
          <a:hlinkClick r:id="rId380"/>
        </xdr:cNvPr>
        <xdr:cNvSpPr>
          <a:spLocks noChangeAspect="1"/>
        </xdr:cNvSpPr>
      </xdr:nvSpPr>
      <xdr:spPr>
        <a:xfrm>
          <a:off x="323850" y="1941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8100" cy="25717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1941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2119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92" name="Picture 26" descr="http://www.seace.gob.pe/images/icon_excel.jpg">
          <a:hlinkClick r:id="rId383"/>
        </xdr:cNvPr>
        <xdr:cNvSpPr>
          <a:spLocks noChangeAspect="1"/>
        </xdr:cNvSpPr>
      </xdr:nvSpPr>
      <xdr:spPr>
        <a:xfrm>
          <a:off x="323850" y="2119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5717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2119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2346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395" name="Picture 26" descr="http://www.seace.gob.pe/images/icon_excel.jpg">
          <a:hlinkClick r:id="rId386"/>
        </xdr:cNvPr>
        <xdr:cNvSpPr>
          <a:spLocks noChangeAspect="1"/>
        </xdr:cNvSpPr>
      </xdr:nvSpPr>
      <xdr:spPr>
        <a:xfrm>
          <a:off x="323850" y="2346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57175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2346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8" name="Picture 26" descr="http://www.seace.gob.pe/images/icon_excel.jpg">
          <a:hlinkClick r:id="rId389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8100" cy="257175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25565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27508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401" name="Picture 26" descr="http://www.seace.gob.pe/images/icon_excel.jpg">
          <a:hlinkClick r:id="rId392"/>
        </xdr:cNvPr>
        <xdr:cNvSpPr>
          <a:spLocks noChangeAspect="1"/>
        </xdr:cNvSpPr>
      </xdr:nvSpPr>
      <xdr:spPr>
        <a:xfrm>
          <a:off x="323850" y="27508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27508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3009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404" name="Picture 26" descr="http://www.seace.gob.pe/images/icon_excel.jpg">
          <a:hlinkClick r:id="rId395"/>
        </xdr:cNvPr>
        <xdr:cNvSpPr>
          <a:spLocks noChangeAspect="1"/>
        </xdr:cNvSpPr>
      </xdr:nvSpPr>
      <xdr:spPr>
        <a:xfrm>
          <a:off x="323850" y="3009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257175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30099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3220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407" name="Picture 26" descr="http://www.seace.gob.pe/images/icon_excel.jpg">
          <a:hlinkClick r:id="rId398"/>
        </xdr:cNvPr>
        <xdr:cNvSpPr>
          <a:spLocks noChangeAspect="1"/>
        </xdr:cNvSpPr>
      </xdr:nvSpPr>
      <xdr:spPr>
        <a:xfrm>
          <a:off x="323850" y="3220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322040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3398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10" name="Picture 26" descr="http://www.seace.gob.pe/images/icon_excel.jpg">
          <a:hlinkClick r:id="rId401"/>
        </xdr:cNvPr>
        <xdr:cNvSpPr>
          <a:spLocks noChangeAspect="1"/>
        </xdr:cNvSpPr>
      </xdr:nvSpPr>
      <xdr:spPr>
        <a:xfrm>
          <a:off x="323850" y="3398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38100" cy="257175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3398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3592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413" name="Picture 26" descr="http://www.seace.gob.pe/images/icon_excel.jpg">
          <a:hlinkClick r:id="rId404"/>
        </xdr:cNvPr>
        <xdr:cNvSpPr>
          <a:spLocks noChangeAspect="1"/>
        </xdr:cNvSpPr>
      </xdr:nvSpPr>
      <xdr:spPr>
        <a:xfrm>
          <a:off x="323850" y="3592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38100" cy="257175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35928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6" name="Picture 26" descr="http://www.seace.gob.pe/images/icon_excel.jpg">
          <a:hlinkClick r:id="rId407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257175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40947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419" name="Picture 26" descr="http://www.seace.gob.pe/images/icon_excel.jpg">
          <a:hlinkClick r:id="rId410"/>
        </xdr:cNvPr>
        <xdr:cNvSpPr>
          <a:spLocks noChangeAspect="1"/>
        </xdr:cNvSpPr>
      </xdr:nvSpPr>
      <xdr:spPr>
        <a:xfrm>
          <a:off x="323850" y="40947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257175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40947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42729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2" name="Picture 26" descr="http://www.seace.gob.pe/images/icon_excel.jpg">
          <a:hlinkClick r:id="rId413"/>
        </xdr:cNvPr>
        <xdr:cNvSpPr>
          <a:spLocks noChangeAspect="1"/>
        </xdr:cNvSpPr>
      </xdr:nvSpPr>
      <xdr:spPr>
        <a:xfrm>
          <a:off x="323850" y="42729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38100" cy="257175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42729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57175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4580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57175"/>
    <xdr:sp>
      <xdr:nvSpPr>
        <xdr:cNvPr id="425" name="Picture 26" descr="http://www.seace.gob.pe/images/icon_excel.jpg">
          <a:hlinkClick r:id="rId416"/>
        </xdr:cNvPr>
        <xdr:cNvSpPr>
          <a:spLocks noChangeAspect="1"/>
        </xdr:cNvSpPr>
      </xdr:nvSpPr>
      <xdr:spPr>
        <a:xfrm>
          <a:off x="323850" y="4580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8100" cy="257175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45805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28" name="Picture 26" descr="http://www.seace.gob.pe/images/icon_excel.jpg">
          <a:hlinkClick r:id="rId419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57175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4791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50339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431" name="Picture 26" descr="http://www.seace.gob.pe/images/icon_excel.jpg">
          <a:hlinkClick r:id="rId422"/>
        </xdr:cNvPr>
        <xdr:cNvSpPr>
          <a:spLocks noChangeAspect="1"/>
        </xdr:cNvSpPr>
      </xdr:nvSpPr>
      <xdr:spPr>
        <a:xfrm>
          <a:off x="323850" y="50339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38100" cy="257175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503396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5325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34" name="Picture 26" descr="http://www.seace.gob.pe/images/icon_excel.jpg">
          <a:hlinkClick r:id="rId425"/>
        </xdr:cNvPr>
        <xdr:cNvSpPr>
          <a:spLocks noChangeAspect="1"/>
        </xdr:cNvSpPr>
      </xdr:nvSpPr>
      <xdr:spPr>
        <a:xfrm>
          <a:off x="323850" y="5325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53254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55521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437" name="Picture 26" descr="http://www.seace.gob.pe/images/icon_excel.jpg">
          <a:hlinkClick r:id="rId428"/>
        </xdr:cNvPr>
        <xdr:cNvSpPr>
          <a:spLocks noChangeAspect="1"/>
        </xdr:cNvSpPr>
      </xdr:nvSpPr>
      <xdr:spPr>
        <a:xfrm>
          <a:off x="323850" y="55521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219075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5552122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5795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40" name="Picture 26" descr="http://www.seace.gob.pe/images/icon_excel.jpg">
          <a:hlinkClick r:id="rId431"/>
        </xdr:cNvPr>
        <xdr:cNvSpPr>
          <a:spLocks noChangeAspect="1"/>
        </xdr:cNvSpPr>
      </xdr:nvSpPr>
      <xdr:spPr>
        <a:xfrm>
          <a:off x="323850" y="5795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57950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57175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6037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57175"/>
    <xdr:sp>
      <xdr:nvSpPr>
        <xdr:cNvPr id="443" name="Picture 26" descr="http://www.seace.gob.pe/images/icon_excel.jpg">
          <a:hlinkClick r:id="rId434"/>
        </xdr:cNvPr>
        <xdr:cNvSpPr>
          <a:spLocks noChangeAspect="1"/>
        </xdr:cNvSpPr>
      </xdr:nvSpPr>
      <xdr:spPr>
        <a:xfrm>
          <a:off x="323850" y="6037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257175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60378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30480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623220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304800"/>
    <xdr:sp>
      <xdr:nvSpPr>
        <xdr:cNvPr id="446" name="Picture 26" descr="http://www.seace.gob.pe/images/icon_excel.jpg">
          <a:hlinkClick r:id="rId437"/>
        </xdr:cNvPr>
        <xdr:cNvSpPr>
          <a:spLocks noChangeAspect="1"/>
        </xdr:cNvSpPr>
      </xdr:nvSpPr>
      <xdr:spPr>
        <a:xfrm>
          <a:off x="323850" y="623220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8100" cy="304800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62322075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257175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6426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257175"/>
    <xdr:sp>
      <xdr:nvSpPr>
        <xdr:cNvPr id="449" name="Picture 26" descr="http://www.seace.gob.pe/images/icon_excel.jpg">
          <a:hlinkClick r:id="rId440"/>
        </xdr:cNvPr>
        <xdr:cNvSpPr>
          <a:spLocks noChangeAspect="1"/>
        </xdr:cNvSpPr>
      </xdr:nvSpPr>
      <xdr:spPr>
        <a:xfrm>
          <a:off x="323850" y="6426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257175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323850" y="64265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6669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52" name="Picture 26" descr="http://www.seace.gob.pe/images/icon_excel.jpg">
          <a:hlinkClick r:id="rId443"/>
        </xdr:cNvPr>
        <xdr:cNvSpPr>
          <a:spLocks noChangeAspect="1"/>
        </xdr:cNvSpPr>
      </xdr:nvSpPr>
      <xdr:spPr>
        <a:xfrm>
          <a:off x="323850" y="6669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57175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66694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57175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6960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57175"/>
    <xdr:sp>
      <xdr:nvSpPr>
        <xdr:cNvPr id="455" name="Picture 26" descr="http://www.seace.gob.pe/images/icon_excel.jpg">
          <a:hlinkClick r:id="rId446"/>
        </xdr:cNvPr>
        <xdr:cNvSpPr>
          <a:spLocks noChangeAspect="1"/>
        </xdr:cNvSpPr>
      </xdr:nvSpPr>
      <xdr:spPr>
        <a:xfrm>
          <a:off x="323850" y="6960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96</xdr:row>
      <xdr:rowOff>0</xdr:rowOff>
    </xdr:from>
    <xdr:ext cx="38100" cy="257175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6960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7203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58" name="Picture 26" descr="http://www.seace.gob.pe/images/icon_excel.jpg">
          <a:hlinkClick r:id="rId449"/>
        </xdr:cNvPr>
        <xdr:cNvSpPr>
          <a:spLocks noChangeAspect="1"/>
        </xdr:cNvSpPr>
      </xdr:nvSpPr>
      <xdr:spPr>
        <a:xfrm>
          <a:off x="323850" y="7203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8100" cy="257175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7203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0955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746283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09550"/>
    <xdr:sp>
      <xdr:nvSpPr>
        <xdr:cNvPr id="461" name="Picture 26" descr="http://www.seace.gob.pe/images/icon_excel.jpg">
          <a:hlinkClick r:id="rId452"/>
        </xdr:cNvPr>
        <xdr:cNvSpPr>
          <a:spLocks noChangeAspect="1"/>
        </xdr:cNvSpPr>
      </xdr:nvSpPr>
      <xdr:spPr>
        <a:xfrm>
          <a:off x="323850" y="746283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20955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74628375"/>
          <a:ext cx="3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77057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64" name="Picture 26" descr="http://www.seace.gob.pe/images/icon_excel.jpg">
          <a:hlinkClick r:id="rId455"/>
        </xdr:cNvPr>
        <xdr:cNvSpPr>
          <a:spLocks noChangeAspect="1"/>
        </xdr:cNvSpPr>
      </xdr:nvSpPr>
      <xdr:spPr>
        <a:xfrm>
          <a:off x="323850" y="77057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38100" cy="257175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770572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467" name="Picture 26" descr="http://www.seace.gob.pe/images/icon_excel.jpg">
          <a:hlinkClick r:id="rId458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323850" y="79162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8110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470" name="Picture 26" descr="http://www.seace.gob.pe/images/icon_excel.jpg">
          <a:hlinkClick r:id="rId461"/>
        </xdr:cNvPr>
        <xdr:cNvSpPr>
          <a:spLocks noChangeAspect="1"/>
        </xdr:cNvSpPr>
      </xdr:nvSpPr>
      <xdr:spPr>
        <a:xfrm>
          <a:off x="323850" y="8110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257175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81105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473" name="Picture 26" descr="http://www.seace.gob.pe/images/icon_excel.jpg">
          <a:hlinkClick r:id="rId464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257175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82886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8482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476" name="Picture 26" descr="http://www.seace.gob.pe/images/icon_excel.jpg">
          <a:hlinkClick r:id="rId467"/>
        </xdr:cNvPr>
        <xdr:cNvSpPr>
          <a:spLocks noChangeAspect="1"/>
        </xdr:cNvSpPr>
      </xdr:nvSpPr>
      <xdr:spPr>
        <a:xfrm>
          <a:off x="323850" y="8482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38100" cy="257175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8482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57175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8628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57175"/>
    <xdr:sp>
      <xdr:nvSpPr>
        <xdr:cNvPr id="479" name="Picture 26" descr="http://www.seace.gob.pe/images/icon_excel.jpg">
          <a:hlinkClick r:id="rId470"/>
        </xdr:cNvPr>
        <xdr:cNvSpPr>
          <a:spLocks noChangeAspect="1"/>
        </xdr:cNvSpPr>
      </xdr:nvSpPr>
      <xdr:spPr>
        <a:xfrm>
          <a:off x="323850" y="8628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38100" cy="257175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86286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89039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482" name="Picture 26" descr="http://www.seace.gob.pe/images/icon_excel.jpg">
          <a:hlinkClick r:id="rId473"/>
        </xdr:cNvPr>
        <xdr:cNvSpPr>
          <a:spLocks noChangeAspect="1"/>
        </xdr:cNvSpPr>
      </xdr:nvSpPr>
      <xdr:spPr>
        <a:xfrm>
          <a:off x="323850" y="89039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257175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323850" y="89039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57175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9098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57175"/>
    <xdr:sp>
      <xdr:nvSpPr>
        <xdr:cNvPr id="485" name="Picture 26" descr="http://www.seace.gob.pe/images/icon_excel.jpg">
          <a:hlinkClick r:id="rId476"/>
        </xdr:cNvPr>
        <xdr:cNvSpPr>
          <a:spLocks noChangeAspect="1"/>
        </xdr:cNvSpPr>
      </xdr:nvSpPr>
      <xdr:spPr>
        <a:xfrm>
          <a:off x="323850" y="9098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257175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90982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9244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488" name="Picture 26" descr="http://www.seace.gob.pe/images/icon_excel.jpg">
          <a:hlinkClick r:id="rId479"/>
        </xdr:cNvPr>
        <xdr:cNvSpPr>
          <a:spLocks noChangeAspect="1"/>
        </xdr:cNvSpPr>
      </xdr:nvSpPr>
      <xdr:spPr>
        <a:xfrm>
          <a:off x="323850" y="9244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257175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92440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57175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9519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57175"/>
    <xdr:sp>
      <xdr:nvSpPr>
        <xdr:cNvPr id="491" name="Picture 26" descr="http://www.seace.gob.pe/images/icon_excel.jpg">
          <a:hlinkClick r:id="rId482"/>
        </xdr:cNvPr>
        <xdr:cNvSpPr>
          <a:spLocks noChangeAspect="1"/>
        </xdr:cNvSpPr>
      </xdr:nvSpPr>
      <xdr:spPr>
        <a:xfrm>
          <a:off x="323850" y="9519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38100" cy="257175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95192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97135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494" name="Picture 26" descr="http://www.seace.gob.pe/images/icon_excel.jpg">
          <a:hlinkClick r:id="rId485"/>
        </xdr:cNvPr>
        <xdr:cNvSpPr>
          <a:spLocks noChangeAspect="1"/>
        </xdr:cNvSpPr>
      </xdr:nvSpPr>
      <xdr:spPr>
        <a:xfrm>
          <a:off x="323850" y="97135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38100" cy="257175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97135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138</xdr:row>
      <xdr:rowOff>0</xdr:rowOff>
    </xdr:from>
    <xdr:ext cx="38100" cy="257175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98431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499" name="Picture 25" descr="http://www.seace.gob.pe/images/icon_word.jpg">
          <a:hlinkClick r:id="rId490"/>
        </xdr:cNvPr>
        <xdr:cNvSpPr>
          <a:spLocks noChangeAspect="1"/>
        </xdr:cNvSpPr>
      </xdr:nvSpPr>
      <xdr:spPr>
        <a:xfrm>
          <a:off x="323850" y="100860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00" name="Picture 26" descr="http://www.seace.gob.pe/images/icon_excel.jpg">
          <a:hlinkClick r:id="rId491"/>
        </xdr:cNvPr>
        <xdr:cNvSpPr>
          <a:spLocks noChangeAspect="1"/>
        </xdr:cNvSpPr>
      </xdr:nvSpPr>
      <xdr:spPr>
        <a:xfrm>
          <a:off x="323850" y="100860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501" name="Picture 25" descr="http://www.seace.gob.pe/images/icon_word.jpg">
          <a:hlinkClick r:id="rId492"/>
        </xdr:cNvPr>
        <xdr:cNvSpPr>
          <a:spLocks noChangeAspect="1"/>
        </xdr:cNvSpPr>
      </xdr:nvSpPr>
      <xdr:spPr>
        <a:xfrm>
          <a:off x="323850" y="100860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10231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503" name="Picture 26" descr="http://www.seace.gob.pe/images/icon_excel.jpg">
          <a:hlinkClick r:id="rId494"/>
        </xdr:cNvPr>
        <xdr:cNvSpPr>
          <a:spLocks noChangeAspect="1"/>
        </xdr:cNvSpPr>
      </xdr:nvSpPr>
      <xdr:spPr>
        <a:xfrm>
          <a:off x="323850" y="10231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257175"/>
    <xdr:sp>
      <xdr:nvSpPr>
        <xdr:cNvPr id="504" name="Picture 25" descr="http://www.seace.gob.pe/images/icon_word.jpg">
          <a:hlinkClick r:id="rId495"/>
        </xdr:cNvPr>
        <xdr:cNvSpPr>
          <a:spLocks noChangeAspect="1"/>
        </xdr:cNvSpPr>
      </xdr:nvSpPr>
      <xdr:spPr>
        <a:xfrm>
          <a:off x="323850" y="10231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0458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06" name="Picture 26" descr="http://www.seace.gob.pe/images/icon_excel.jpg">
          <a:hlinkClick r:id="rId497"/>
        </xdr:cNvPr>
        <xdr:cNvSpPr>
          <a:spLocks noChangeAspect="1"/>
        </xdr:cNvSpPr>
      </xdr:nvSpPr>
      <xdr:spPr>
        <a:xfrm>
          <a:off x="323850" y="10458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38100" cy="257175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104584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257175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06203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257175"/>
    <xdr:sp>
      <xdr:nvSpPr>
        <xdr:cNvPr id="509" name="Picture 26" descr="http://www.seace.gob.pe/images/icon_excel.jpg">
          <a:hlinkClick r:id="rId500"/>
        </xdr:cNvPr>
        <xdr:cNvSpPr>
          <a:spLocks noChangeAspect="1"/>
        </xdr:cNvSpPr>
      </xdr:nvSpPr>
      <xdr:spPr>
        <a:xfrm>
          <a:off x="323850" y="106203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38100" cy="25717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06203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0847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12" name="Picture 26" descr="http://www.seace.gob.pe/images/icon_excel.jpg">
          <a:hlinkClick r:id="rId503"/>
        </xdr:cNvPr>
        <xdr:cNvSpPr>
          <a:spLocks noChangeAspect="1"/>
        </xdr:cNvSpPr>
      </xdr:nvSpPr>
      <xdr:spPr>
        <a:xfrm>
          <a:off x="323850" y="10847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5717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108470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11138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515" name="Picture 26" descr="http://www.seace.gob.pe/images/icon_excel.jpg">
          <a:hlinkClick r:id="rId506"/>
        </xdr:cNvPr>
        <xdr:cNvSpPr>
          <a:spLocks noChangeAspect="1"/>
        </xdr:cNvSpPr>
      </xdr:nvSpPr>
      <xdr:spPr>
        <a:xfrm>
          <a:off x="323850" y="11138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257175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113853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1381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18" name="Picture 26" descr="http://www.seace.gob.pe/images/icon_excel.jpg">
          <a:hlinkClick r:id="rId509"/>
        </xdr:cNvPr>
        <xdr:cNvSpPr>
          <a:spLocks noChangeAspect="1"/>
        </xdr:cNvSpPr>
      </xdr:nvSpPr>
      <xdr:spPr>
        <a:xfrm>
          <a:off x="323850" y="11381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257175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138142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11656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521" name="Picture 26" descr="http://www.seace.gob.pe/images/icon_excel.jpg">
          <a:hlinkClick r:id="rId512"/>
        </xdr:cNvPr>
        <xdr:cNvSpPr>
          <a:spLocks noChangeAspect="1"/>
        </xdr:cNvSpPr>
      </xdr:nvSpPr>
      <xdr:spPr>
        <a:xfrm>
          <a:off x="323850" y="11656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162</xdr:row>
      <xdr:rowOff>0</xdr:rowOff>
    </xdr:from>
    <xdr:ext cx="38100" cy="257175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16566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1867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24" name="Picture 26" descr="http://www.seace.gob.pe/images/icon_excel.jpg">
          <a:hlinkClick r:id="rId515"/>
        </xdr:cNvPr>
        <xdr:cNvSpPr>
          <a:spLocks noChangeAspect="1"/>
        </xdr:cNvSpPr>
      </xdr:nvSpPr>
      <xdr:spPr>
        <a:xfrm>
          <a:off x="323850" y="11867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38100" cy="257175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11867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527" name="Picture 26" descr="http://www.seace.gob.pe/images/icon_excel.jpg">
          <a:hlinkClick r:id="rId518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168</xdr:row>
      <xdr:rowOff>0</xdr:rowOff>
    </xdr:from>
    <xdr:ext cx="38100" cy="257175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121262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12498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30" name="Picture 26" descr="http://www.seace.gob.pe/images/icon_excel.jpg">
          <a:hlinkClick r:id="rId521"/>
        </xdr:cNvPr>
        <xdr:cNvSpPr>
          <a:spLocks noChangeAspect="1"/>
        </xdr:cNvSpPr>
      </xdr:nvSpPr>
      <xdr:spPr>
        <a:xfrm>
          <a:off x="323850" y="12498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38100" cy="257175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124987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126606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533" name="Picture 26" descr="http://www.seace.gob.pe/images/icon_excel.jpg">
          <a:hlinkClick r:id="rId524"/>
        </xdr:cNvPr>
        <xdr:cNvSpPr>
          <a:spLocks noChangeAspect="1"/>
        </xdr:cNvSpPr>
      </xdr:nvSpPr>
      <xdr:spPr>
        <a:xfrm>
          <a:off x="323850" y="126606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323850" y="1266063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304800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1291971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304800"/>
    <xdr:sp>
      <xdr:nvSpPr>
        <xdr:cNvPr id="536" name="Picture 26" descr="http://www.seace.gob.pe/images/icon_excel.jpg">
          <a:hlinkClick r:id="rId527"/>
        </xdr:cNvPr>
        <xdr:cNvSpPr>
          <a:spLocks noChangeAspect="1"/>
        </xdr:cNvSpPr>
      </xdr:nvSpPr>
      <xdr:spPr>
        <a:xfrm>
          <a:off x="323850" y="1291971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304800"/>
    <xdr:sp>
      <xdr:nvSpPr>
        <xdr:cNvPr id="537" name="Picture 25" descr="http://www.seace.gob.pe/images/icon_word.jpg">
          <a:hlinkClick r:id="rId528"/>
        </xdr:cNvPr>
        <xdr:cNvSpPr>
          <a:spLocks noChangeAspect="1"/>
        </xdr:cNvSpPr>
      </xdr:nvSpPr>
      <xdr:spPr>
        <a:xfrm>
          <a:off x="323850" y="1291971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132273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539" name="Picture 26" descr="http://www.seace.gob.pe/images/icon_excel.jpg">
          <a:hlinkClick r:id="rId530"/>
        </xdr:cNvPr>
        <xdr:cNvSpPr>
          <a:spLocks noChangeAspect="1"/>
        </xdr:cNvSpPr>
      </xdr:nvSpPr>
      <xdr:spPr>
        <a:xfrm>
          <a:off x="323850" y="132273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180</xdr:row>
      <xdr:rowOff>0</xdr:rowOff>
    </xdr:from>
    <xdr:ext cx="38100" cy="257175"/>
    <xdr:sp>
      <xdr:nvSpPr>
        <xdr:cNvPr id="540" name="Picture 25" descr="http://www.seace.gob.pe/images/icon_word.jpg">
          <a:hlinkClick r:id="rId531"/>
        </xdr:cNvPr>
        <xdr:cNvSpPr>
          <a:spLocks noChangeAspect="1"/>
        </xdr:cNvSpPr>
      </xdr:nvSpPr>
      <xdr:spPr>
        <a:xfrm>
          <a:off x="323850" y="132273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13518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542" name="Picture 26" descr="http://www.seace.gob.pe/images/icon_excel.jpg">
          <a:hlinkClick r:id="rId533"/>
        </xdr:cNvPr>
        <xdr:cNvSpPr>
          <a:spLocks noChangeAspect="1"/>
        </xdr:cNvSpPr>
      </xdr:nvSpPr>
      <xdr:spPr>
        <a:xfrm>
          <a:off x="323850" y="13518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8100" cy="257175"/>
    <xdr:sp>
      <xdr:nvSpPr>
        <xdr:cNvPr id="543" name="Picture 25" descr="http://www.seace.gob.pe/images/icon_word.jpg">
          <a:hlinkClick r:id="rId534"/>
        </xdr:cNvPr>
        <xdr:cNvSpPr>
          <a:spLocks noChangeAspect="1"/>
        </xdr:cNvSpPr>
      </xdr:nvSpPr>
      <xdr:spPr>
        <a:xfrm>
          <a:off x="323850" y="135188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5717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13761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57175"/>
    <xdr:sp>
      <xdr:nvSpPr>
        <xdr:cNvPr id="545" name="Picture 26" descr="http://www.seace.gob.pe/images/icon_excel.jpg">
          <a:hlinkClick r:id="rId536"/>
        </xdr:cNvPr>
        <xdr:cNvSpPr>
          <a:spLocks noChangeAspect="1"/>
        </xdr:cNvSpPr>
      </xdr:nvSpPr>
      <xdr:spPr>
        <a:xfrm>
          <a:off x="323850" y="13761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57175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323850" y="137617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1402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548" name="Picture 26" descr="http://www.seace.gob.pe/images/icon_excel.jpg">
          <a:hlinkClick r:id="rId539"/>
        </xdr:cNvPr>
        <xdr:cNvSpPr>
          <a:spLocks noChangeAspect="1"/>
        </xdr:cNvSpPr>
      </xdr:nvSpPr>
      <xdr:spPr>
        <a:xfrm>
          <a:off x="323850" y="1402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257175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323850" y="140208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1424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551" name="Picture 26" descr="http://www.seace.gob.pe/images/icon_excel.jpg">
          <a:hlinkClick r:id="rId542"/>
        </xdr:cNvPr>
        <xdr:cNvSpPr>
          <a:spLocks noChangeAspect="1"/>
        </xdr:cNvSpPr>
      </xdr:nvSpPr>
      <xdr:spPr>
        <a:xfrm>
          <a:off x="323850" y="1424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257175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323850" y="14247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323850" y="14441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554" name="Picture 26" descr="http://www.seace.gob.pe/images/icon_excel.jpg">
          <a:hlinkClick r:id="rId545"/>
        </xdr:cNvPr>
        <xdr:cNvSpPr>
          <a:spLocks noChangeAspect="1"/>
        </xdr:cNvSpPr>
      </xdr:nvSpPr>
      <xdr:spPr>
        <a:xfrm>
          <a:off x="323850" y="14441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195</xdr:row>
      <xdr:rowOff>0</xdr:rowOff>
    </xdr:from>
    <xdr:ext cx="38100" cy="257175"/>
    <xdr:sp>
      <xdr:nvSpPr>
        <xdr:cNvPr id="555" name="Picture 25" descr="http://www.seace.gob.pe/images/icon_word.jpg">
          <a:hlinkClick r:id="rId546"/>
        </xdr:cNvPr>
        <xdr:cNvSpPr>
          <a:spLocks noChangeAspect="1"/>
        </xdr:cNvSpPr>
      </xdr:nvSpPr>
      <xdr:spPr>
        <a:xfrm>
          <a:off x="323850" y="1444180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557" name="Picture 26" descr="http://www.seace.gob.pe/images/icon_excel.jpg">
          <a:hlinkClick r:id="rId548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198</xdr:row>
      <xdr:rowOff>0</xdr:rowOff>
    </xdr:from>
    <xdr:ext cx="38100" cy="257175"/>
    <xdr:sp>
      <xdr:nvSpPr>
        <xdr:cNvPr id="558" name="Picture 25" descr="http://www.seace.gob.pe/images/icon_word.jpg">
          <a:hlinkClick r:id="rId549"/>
        </xdr:cNvPr>
        <xdr:cNvSpPr>
          <a:spLocks noChangeAspect="1"/>
        </xdr:cNvSpPr>
      </xdr:nvSpPr>
      <xdr:spPr>
        <a:xfrm>
          <a:off x="323850" y="1466850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48466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560" name="Picture 26" descr="http://www.seace.gob.pe/images/icon_excel.jpg">
          <a:hlinkClick r:id="rId551"/>
        </xdr:cNvPr>
        <xdr:cNvSpPr>
          <a:spLocks noChangeAspect="1"/>
        </xdr:cNvSpPr>
      </xdr:nvSpPr>
      <xdr:spPr>
        <a:xfrm>
          <a:off x="323850" y="148466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201</xdr:row>
      <xdr:rowOff>0</xdr:rowOff>
    </xdr:from>
    <xdr:ext cx="38100" cy="257175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323850" y="1484661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5717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5073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57175"/>
    <xdr:sp>
      <xdr:nvSpPr>
        <xdr:cNvPr id="563" name="Picture 26" descr="http://www.seace.gob.pe/images/icon_excel.jpg">
          <a:hlinkClick r:id="rId554"/>
        </xdr:cNvPr>
        <xdr:cNvSpPr>
          <a:spLocks noChangeAspect="1"/>
        </xdr:cNvSpPr>
      </xdr:nvSpPr>
      <xdr:spPr>
        <a:xfrm>
          <a:off x="323850" y="15073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8100" cy="257175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323850" y="150733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53323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566" name="Picture 26" descr="http://www.seace.gob.pe/images/icon_excel.jpg">
          <a:hlinkClick r:id="rId557"/>
        </xdr:cNvPr>
        <xdr:cNvSpPr>
          <a:spLocks noChangeAspect="1"/>
        </xdr:cNvSpPr>
      </xdr:nvSpPr>
      <xdr:spPr>
        <a:xfrm>
          <a:off x="323850" y="153323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323850" y="153323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15591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569" name="Picture 26" descr="http://www.seace.gob.pe/images/icon_excel.jpg">
          <a:hlinkClick r:id="rId560"/>
        </xdr:cNvPr>
        <xdr:cNvSpPr>
          <a:spLocks noChangeAspect="1"/>
        </xdr:cNvSpPr>
      </xdr:nvSpPr>
      <xdr:spPr>
        <a:xfrm>
          <a:off x="323850" y="15591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257175"/>
    <xdr:sp>
      <xdr:nvSpPr>
        <xdr:cNvPr id="570" name="Picture 25" descr="http://www.seace.gob.pe/images/icon_word.jpg">
          <a:hlinkClick r:id="rId561"/>
        </xdr:cNvPr>
        <xdr:cNvSpPr>
          <a:spLocks noChangeAspect="1"/>
        </xdr:cNvSpPr>
      </xdr:nvSpPr>
      <xdr:spPr>
        <a:xfrm>
          <a:off x="323850" y="155914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58505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572" name="Picture 26" descr="http://www.seace.gob.pe/images/icon_excel.jpg">
          <a:hlinkClick r:id="rId563"/>
        </xdr:cNvPr>
        <xdr:cNvSpPr>
          <a:spLocks noChangeAspect="1"/>
        </xdr:cNvSpPr>
      </xdr:nvSpPr>
      <xdr:spPr>
        <a:xfrm>
          <a:off x="323850" y="158505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8100" cy="257175"/>
    <xdr:sp>
      <xdr:nvSpPr>
        <xdr:cNvPr id="573" name="Picture 25" descr="http://www.seace.gob.pe/images/icon_word.jpg">
          <a:hlinkClick r:id="rId564"/>
        </xdr:cNvPr>
        <xdr:cNvSpPr>
          <a:spLocks noChangeAspect="1"/>
        </xdr:cNvSpPr>
      </xdr:nvSpPr>
      <xdr:spPr>
        <a:xfrm>
          <a:off x="323850" y="158505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5717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6061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57175"/>
    <xdr:sp>
      <xdr:nvSpPr>
        <xdr:cNvPr id="575" name="Picture 26" descr="http://www.seace.gob.pe/images/icon_excel.jpg">
          <a:hlinkClick r:id="rId566"/>
        </xdr:cNvPr>
        <xdr:cNvSpPr>
          <a:spLocks noChangeAspect="1"/>
        </xdr:cNvSpPr>
      </xdr:nvSpPr>
      <xdr:spPr>
        <a:xfrm>
          <a:off x="323850" y="16061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257175"/>
    <xdr:sp>
      <xdr:nvSpPr>
        <xdr:cNvPr id="576" name="Picture 25" descr="http://www.seace.gob.pe/images/icon_word.jpg">
          <a:hlinkClick r:id="rId567"/>
        </xdr:cNvPr>
        <xdr:cNvSpPr>
          <a:spLocks noChangeAspect="1"/>
        </xdr:cNvSpPr>
      </xdr:nvSpPr>
      <xdr:spPr>
        <a:xfrm>
          <a:off x="323850" y="160610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6303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578" name="Picture 26" descr="http://www.seace.gob.pe/images/icon_excel.jpg">
          <a:hlinkClick r:id="rId569"/>
        </xdr:cNvPr>
        <xdr:cNvSpPr>
          <a:spLocks noChangeAspect="1"/>
        </xdr:cNvSpPr>
      </xdr:nvSpPr>
      <xdr:spPr>
        <a:xfrm>
          <a:off x="323850" y="16303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57175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323850" y="1630394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6482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581" name="Picture 26" descr="http://www.seace.gob.pe/images/icon_excel.jpg">
          <a:hlinkClick r:id="rId572"/>
        </xdr:cNvPr>
        <xdr:cNvSpPr>
          <a:spLocks noChangeAspect="1"/>
        </xdr:cNvSpPr>
      </xdr:nvSpPr>
      <xdr:spPr>
        <a:xfrm>
          <a:off x="323850" y="16482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257175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323850" y="164820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16741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584" name="Picture 26" descr="http://www.seace.gob.pe/images/icon_excel.jpg">
          <a:hlinkClick r:id="rId575"/>
        </xdr:cNvPr>
        <xdr:cNvSpPr>
          <a:spLocks noChangeAspect="1"/>
        </xdr:cNvSpPr>
      </xdr:nvSpPr>
      <xdr:spPr>
        <a:xfrm>
          <a:off x="323850" y="16741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257175"/>
    <xdr:sp>
      <xdr:nvSpPr>
        <xdr:cNvPr id="585" name="Picture 25" descr="http://www.seace.gob.pe/images/icon_word.jpg">
          <a:hlinkClick r:id="rId576"/>
        </xdr:cNvPr>
        <xdr:cNvSpPr>
          <a:spLocks noChangeAspect="1"/>
        </xdr:cNvSpPr>
      </xdr:nvSpPr>
      <xdr:spPr>
        <a:xfrm>
          <a:off x="323850" y="167411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587" name="Picture 26" descr="http://www.seace.gob.pe/images/icon_excel.jpg">
          <a:hlinkClick r:id="rId578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257175"/>
    <xdr:sp>
      <xdr:nvSpPr>
        <xdr:cNvPr id="588" name="Picture 25" descr="http://www.seace.gob.pe/images/icon_word.jpg">
          <a:hlinkClick r:id="rId579"/>
        </xdr:cNvPr>
        <xdr:cNvSpPr>
          <a:spLocks noChangeAspect="1"/>
        </xdr:cNvSpPr>
      </xdr:nvSpPr>
      <xdr:spPr>
        <a:xfrm>
          <a:off x="323850" y="168544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7016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590" name="Picture 26" descr="http://www.seace.gob.pe/images/icon_excel.jpg">
          <a:hlinkClick r:id="rId581"/>
        </xdr:cNvPr>
        <xdr:cNvSpPr>
          <a:spLocks noChangeAspect="1"/>
        </xdr:cNvSpPr>
      </xdr:nvSpPr>
      <xdr:spPr>
        <a:xfrm>
          <a:off x="323850" y="17016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231</xdr:row>
      <xdr:rowOff>0</xdr:rowOff>
    </xdr:from>
    <xdr:ext cx="38100" cy="257175"/>
    <xdr:sp>
      <xdr:nvSpPr>
        <xdr:cNvPr id="591" name="Picture 25" descr="http://www.seace.gob.pe/images/icon_word.jpg">
          <a:hlinkClick r:id="rId582"/>
        </xdr:cNvPr>
        <xdr:cNvSpPr>
          <a:spLocks noChangeAspect="1"/>
        </xdr:cNvSpPr>
      </xdr:nvSpPr>
      <xdr:spPr>
        <a:xfrm>
          <a:off x="323850" y="17016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5717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71783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57175"/>
    <xdr:sp>
      <xdr:nvSpPr>
        <xdr:cNvPr id="593" name="Picture 26" descr="http://www.seace.gob.pe/images/icon_excel.jpg">
          <a:hlinkClick r:id="rId584"/>
        </xdr:cNvPr>
        <xdr:cNvSpPr>
          <a:spLocks noChangeAspect="1"/>
        </xdr:cNvSpPr>
      </xdr:nvSpPr>
      <xdr:spPr>
        <a:xfrm>
          <a:off x="323850" y="171783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38100" cy="257175"/>
    <xdr:sp>
      <xdr:nvSpPr>
        <xdr:cNvPr id="594" name="Picture 25" descr="http://www.seace.gob.pe/images/icon_word.jpg">
          <a:hlinkClick r:id="rId585"/>
        </xdr:cNvPr>
        <xdr:cNvSpPr>
          <a:spLocks noChangeAspect="1"/>
        </xdr:cNvSpPr>
      </xdr:nvSpPr>
      <xdr:spPr>
        <a:xfrm>
          <a:off x="323850" y="1717833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172916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596" name="Picture 26" descr="http://www.seace.gob.pe/images/icon_excel.jpg">
          <a:hlinkClick r:id="rId587"/>
        </xdr:cNvPr>
        <xdr:cNvSpPr>
          <a:spLocks noChangeAspect="1"/>
        </xdr:cNvSpPr>
      </xdr:nvSpPr>
      <xdr:spPr>
        <a:xfrm>
          <a:off x="323850" y="172916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38100" cy="257175"/>
    <xdr:sp>
      <xdr:nvSpPr>
        <xdr:cNvPr id="597" name="Picture 25" descr="http://www.seace.gob.pe/images/icon_word.jpg">
          <a:hlinkClick r:id="rId588"/>
        </xdr:cNvPr>
        <xdr:cNvSpPr>
          <a:spLocks noChangeAspect="1"/>
        </xdr:cNvSpPr>
      </xdr:nvSpPr>
      <xdr:spPr>
        <a:xfrm>
          <a:off x="323850" y="172916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1751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599" name="Picture 26" descr="http://www.seace.gob.pe/images/icon_excel.jpg">
          <a:hlinkClick r:id="rId590"/>
        </xdr:cNvPr>
        <xdr:cNvSpPr>
          <a:spLocks noChangeAspect="1"/>
        </xdr:cNvSpPr>
      </xdr:nvSpPr>
      <xdr:spPr>
        <a:xfrm>
          <a:off x="323850" y="1751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600" name="Picture 25" descr="http://www.seace.gob.pe/images/icon_word.jpg">
          <a:hlinkClick r:id="rId591"/>
        </xdr:cNvPr>
        <xdr:cNvSpPr>
          <a:spLocks noChangeAspect="1"/>
        </xdr:cNvSpPr>
      </xdr:nvSpPr>
      <xdr:spPr>
        <a:xfrm>
          <a:off x="323850" y="175183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17745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02" name="Picture 26" descr="http://www.seace.gob.pe/images/icon_excel.jpg">
          <a:hlinkClick r:id="rId593"/>
        </xdr:cNvPr>
        <xdr:cNvSpPr>
          <a:spLocks noChangeAspect="1"/>
        </xdr:cNvSpPr>
      </xdr:nvSpPr>
      <xdr:spPr>
        <a:xfrm>
          <a:off x="323850" y="17745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257175"/>
    <xdr:sp>
      <xdr:nvSpPr>
        <xdr:cNvPr id="603" name="Picture 25" descr="http://www.seace.gob.pe/images/icon_word.jpg">
          <a:hlinkClick r:id="rId594"/>
        </xdr:cNvPr>
        <xdr:cNvSpPr>
          <a:spLocks noChangeAspect="1"/>
        </xdr:cNvSpPr>
      </xdr:nvSpPr>
      <xdr:spPr>
        <a:xfrm>
          <a:off x="323850" y="1774507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17923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605" name="Picture 26" descr="http://www.seace.gob.pe/images/icon_excel.jpg">
          <a:hlinkClick r:id="rId596"/>
        </xdr:cNvPr>
        <xdr:cNvSpPr>
          <a:spLocks noChangeAspect="1"/>
        </xdr:cNvSpPr>
      </xdr:nvSpPr>
      <xdr:spPr>
        <a:xfrm>
          <a:off x="323850" y="17923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57175"/>
    <xdr:sp>
      <xdr:nvSpPr>
        <xdr:cNvPr id="606" name="Picture 25" descr="http://www.seace.gob.pe/images/icon_word.jpg">
          <a:hlinkClick r:id="rId597"/>
        </xdr:cNvPr>
        <xdr:cNvSpPr>
          <a:spLocks noChangeAspect="1"/>
        </xdr:cNvSpPr>
      </xdr:nvSpPr>
      <xdr:spPr>
        <a:xfrm>
          <a:off x="323850" y="179231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323850" y="18149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608" name="Picture 26" descr="http://www.seace.gob.pe/images/icon_excel.jpg">
          <a:hlinkClick r:id="rId599"/>
        </xdr:cNvPr>
        <xdr:cNvSpPr>
          <a:spLocks noChangeAspect="1"/>
        </xdr:cNvSpPr>
      </xdr:nvSpPr>
      <xdr:spPr>
        <a:xfrm>
          <a:off x="323850" y="18149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8100" cy="257175"/>
    <xdr:sp>
      <xdr:nvSpPr>
        <xdr:cNvPr id="609" name="Picture 25" descr="http://www.seace.gob.pe/images/icon_word.jpg">
          <a:hlinkClick r:id="rId600"/>
        </xdr:cNvPr>
        <xdr:cNvSpPr>
          <a:spLocks noChangeAspect="1"/>
        </xdr:cNvSpPr>
      </xdr:nvSpPr>
      <xdr:spPr>
        <a:xfrm>
          <a:off x="323850" y="181498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25717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18344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257175"/>
    <xdr:sp>
      <xdr:nvSpPr>
        <xdr:cNvPr id="611" name="Picture 26" descr="http://www.seace.gob.pe/images/icon_excel.jpg">
          <a:hlinkClick r:id="rId602"/>
        </xdr:cNvPr>
        <xdr:cNvSpPr>
          <a:spLocks noChangeAspect="1"/>
        </xdr:cNvSpPr>
      </xdr:nvSpPr>
      <xdr:spPr>
        <a:xfrm>
          <a:off x="323850" y="18344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252</xdr:row>
      <xdr:rowOff>0</xdr:rowOff>
    </xdr:from>
    <xdr:ext cx="38100" cy="257175"/>
    <xdr:sp>
      <xdr:nvSpPr>
        <xdr:cNvPr id="612" name="Picture 25" descr="http://www.seace.gob.pe/images/icon_word.jpg">
          <a:hlinkClick r:id="rId603"/>
        </xdr:cNvPr>
        <xdr:cNvSpPr>
          <a:spLocks noChangeAspect="1"/>
        </xdr:cNvSpPr>
      </xdr:nvSpPr>
      <xdr:spPr>
        <a:xfrm>
          <a:off x="323850" y="1834419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18619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614" name="Picture 26" descr="http://www.seace.gob.pe/images/icon_excel.jpg">
          <a:hlinkClick r:id="rId605"/>
        </xdr:cNvPr>
        <xdr:cNvSpPr>
          <a:spLocks noChangeAspect="1"/>
        </xdr:cNvSpPr>
      </xdr:nvSpPr>
      <xdr:spPr>
        <a:xfrm>
          <a:off x="323850" y="18619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257175"/>
    <xdr:sp>
      <xdr:nvSpPr>
        <xdr:cNvPr id="615" name="Picture 25" descr="http://www.seace.gob.pe/images/icon_word.jpg">
          <a:hlinkClick r:id="rId606"/>
        </xdr:cNvPr>
        <xdr:cNvSpPr>
          <a:spLocks noChangeAspect="1"/>
        </xdr:cNvSpPr>
      </xdr:nvSpPr>
      <xdr:spPr>
        <a:xfrm>
          <a:off x="323850" y="186194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617" name="Picture 26" descr="http://www.seace.gob.pe/images/icon_excel.jpg">
          <a:hlinkClick r:id="rId608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304800"/>
    <xdr:sp>
      <xdr:nvSpPr>
        <xdr:cNvPr id="618" name="Picture 25" descr="http://www.seace.gob.pe/images/icon_word.jpg">
          <a:hlinkClick r:id="rId609"/>
        </xdr:cNvPr>
        <xdr:cNvSpPr>
          <a:spLocks noChangeAspect="1"/>
        </xdr:cNvSpPr>
      </xdr:nvSpPr>
      <xdr:spPr>
        <a:xfrm>
          <a:off x="323850" y="188137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304800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1904047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304800"/>
    <xdr:sp>
      <xdr:nvSpPr>
        <xdr:cNvPr id="620" name="Picture 26" descr="http://www.seace.gob.pe/images/icon_excel.jpg">
          <a:hlinkClick r:id="rId611"/>
        </xdr:cNvPr>
        <xdr:cNvSpPr>
          <a:spLocks noChangeAspect="1"/>
        </xdr:cNvSpPr>
      </xdr:nvSpPr>
      <xdr:spPr>
        <a:xfrm>
          <a:off x="323850" y="1904047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261</xdr:row>
      <xdr:rowOff>0</xdr:rowOff>
    </xdr:from>
    <xdr:ext cx="38100" cy="304800"/>
    <xdr:sp>
      <xdr:nvSpPr>
        <xdr:cNvPr id="621" name="Picture 25" descr="http://www.seace.gob.pe/images/icon_word.jpg">
          <a:hlinkClick r:id="rId612"/>
        </xdr:cNvPr>
        <xdr:cNvSpPr>
          <a:spLocks noChangeAspect="1"/>
        </xdr:cNvSpPr>
      </xdr:nvSpPr>
      <xdr:spPr>
        <a:xfrm>
          <a:off x="323850" y="19040475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19299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623" name="Picture 26" descr="http://www.seace.gob.pe/images/icon_excel.jpg">
          <a:hlinkClick r:id="rId614"/>
        </xdr:cNvPr>
        <xdr:cNvSpPr>
          <a:spLocks noChangeAspect="1"/>
        </xdr:cNvSpPr>
      </xdr:nvSpPr>
      <xdr:spPr>
        <a:xfrm>
          <a:off x="323850" y="19299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264</xdr:row>
      <xdr:rowOff>0</xdr:rowOff>
    </xdr:from>
    <xdr:ext cx="38100" cy="257175"/>
    <xdr:sp>
      <xdr:nvSpPr>
        <xdr:cNvPr id="624" name="Picture 25" descr="http://www.seace.gob.pe/images/icon_word.jpg">
          <a:hlinkClick r:id="rId615"/>
        </xdr:cNvPr>
        <xdr:cNvSpPr>
          <a:spLocks noChangeAspect="1"/>
        </xdr:cNvSpPr>
      </xdr:nvSpPr>
      <xdr:spPr>
        <a:xfrm>
          <a:off x="323850" y="192995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323850" y="19477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626" name="Picture 26" descr="http://www.seace.gob.pe/images/icon_excel.jpg">
          <a:hlinkClick r:id="rId617"/>
        </xdr:cNvPr>
        <xdr:cNvSpPr>
          <a:spLocks noChangeAspect="1"/>
        </xdr:cNvSpPr>
      </xdr:nvSpPr>
      <xdr:spPr>
        <a:xfrm>
          <a:off x="323850" y="19477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267</xdr:row>
      <xdr:rowOff>0</xdr:rowOff>
    </xdr:from>
    <xdr:ext cx="38100" cy="257175"/>
    <xdr:sp>
      <xdr:nvSpPr>
        <xdr:cNvPr id="627" name="Picture 25" descr="http://www.seace.gob.pe/images/icon_word.jpg">
          <a:hlinkClick r:id="rId618"/>
        </xdr:cNvPr>
        <xdr:cNvSpPr>
          <a:spLocks noChangeAspect="1"/>
        </xdr:cNvSpPr>
      </xdr:nvSpPr>
      <xdr:spPr>
        <a:xfrm>
          <a:off x="323850" y="1947767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25717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19736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257175"/>
    <xdr:sp>
      <xdr:nvSpPr>
        <xdr:cNvPr id="629" name="Picture 26" descr="http://www.seace.gob.pe/images/icon_excel.jpg">
          <a:hlinkClick r:id="rId620"/>
        </xdr:cNvPr>
        <xdr:cNvSpPr>
          <a:spLocks noChangeAspect="1"/>
        </xdr:cNvSpPr>
      </xdr:nvSpPr>
      <xdr:spPr>
        <a:xfrm>
          <a:off x="323850" y="19736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270</xdr:row>
      <xdr:rowOff>0</xdr:rowOff>
    </xdr:from>
    <xdr:ext cx="38100" cy="257175"/>
    <xdr:sp>
      <xdr:nvSpPr>
        <xdr:cNvPr id="630" name="Picture 25" descr="http://www.seace.gob.pe/images/icon_word.jpg">
          <a:hlinkClick r:id="rId621"/>
        </xdr:cNvPr>
        <xdr:cNvSpPr>
          <a:spLocks noChangeAspect="1"/>
        </xdr:cNvSpPr>
      </xdr:nvSpPr>
      <xdr:spPr>
        <a:xfrm>
          <a:off x="323850" y="197367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19979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632" name="Picture 26" descr="http://www.seace.gob.pe/images/icon_excel.jpg">
          <a:hlinkClick r:id="rId623"/>
        </xdr:cNvPr>
        <xdr:cNvSpPr>
          <a:spLocks noChangeAspect="1"/>
        </xdr:cNvSpPr>
      </xdr:nvSpPr>
      <xdr:spPr>
        <a:xfrm>
          <a:off x="323850" y="19979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633" name="Picture 25" descr="http://www.seace.gob.pe/images/icon_word.jpg">
          <a:hlinkClick r:id="rId624"/>
        </xdr:cNvPr>
        <xdr:cNvSpPr>
          <a:spLocks noChangeAspect="1"/>
        </xdr:cNvSpPr>
      </xdr:nvSpPr>
      <xdr:spPr>
        <a:xfrm>
          <a:off x="323850" y="1997964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202225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635" name="Picture 26" descr="http://www.seace.gob.pe/images/icon_excel.jpg">
          <a:hlinkClick r:id="rId626"/>
        </xdr:cNvPr>
        <xdr:cNvSpPr>
          <a:spLocks noChangeAspect="1"/>
        </xdr:cNvSpPr>
      </xdr:nvSpPr>
      <xdr:spPr>
        <a:xfrm>
          <a:off x="323850" y="202225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257175"/>
    <xdr:sp>
      <xdr:nvSpPr>
        <xdr:cNvPr id="636" name="Picture 25" descr="http://www.seace.gob.pe/images/icon_word.jpg">
          <a:hlinkClick r:id="rId627"/>
        </xdr:cNvPr>
        <xdr:cNvSpPr>
          <a:spLocks noChangeAspect="1"/>
        </xdr:cNvSpPr>
      </xdr:nvSpPr>
      <xdr:spPr>
        <a:xfrm>
          <a:off x="323850" y="2022252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2059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638" name="Picture 26" descr="http://www.seace.gob.pe/images/icon_excel.jpg">
          <a:hlinkClick r:id="rId629"/>
        </xdr:cNvPr>
        <xdr:cNvSpPr>
          <a:spLocks noChangeAspect="1"/>
        </xdr:cNvSpPr>
      </xdr:nvSpPr>
      <xdr:spPr>
        <a:xfrm>
          <a:off x="323850" y="2059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639" name="Picture 25" descr="http://www.seace.gob.pe/images/icon_word.jpg">
          <a:hlinkClick r:id="rId630"/>
        </xdr:cNvPr>
        <xdr:cNvSpPr>
          <a:spLocks noChangeAspect="1"/>
        </xdr:cNvSpPr>
      </xdr:nvSpPr>
      <xdr:spPr>
        <a:xfrm>
          <a:off x="323850" y="205949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323850" y="2082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641" name="Picture 26" descr="http://www.seace.gob.pe/images/icon_excel.jpg">
          <a:hlinkClick r:id="rId632"/>
        </xdr:cNvPr>
        <xdr:cNvSpPr>
          <a:spLocks noChangeAspect="1"/>
        </xdr:cNvSpPr>
      </xdr:nvSpPr>
      <xdr:spPr>
        <a:xfrm>
          <a:off x="323850" y="2082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282</xdr:row>
      <xdr:rowOff>0</xdr:rowOff>
    </xdr:from>
    <xdr:ext cx="38100" cy="257175"/>
    <xdr:sp>
      <xdr:nvSpPr>
        <xdr:cNvPr id="642" name="Picture 25" descr="http://www.seace.gob.pe/images/icon_word.jpg">
          <a:hlinkClick r:id="rId633"/>
        </xdr:cNvPr>
        <xdr:cNvSpPr>
          <a:spLocks noChangeAspect="1"/>
        </xdr:cNvSpPr>
      </xdr:nvSpPr>
      <xdr:spPr>
        <a:xfrm>
          <a:off x="323850" y="2082165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323850" y="210159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644" name="Picture 26" descr="http://www.seace.gob.pe/images/icon_excel.jpg">
          <a:hlinkClick r:id="rId635"/>
        </xdr:cNvPr>
        <xdr:cNvSpPr>
          <a:spLocks noChangeAspect="1"/>
        </xdr:cNvSpPr>
      </xdr:nvSpPr>
      <xdr:spPr>
        <a:xfrm>
          <a:off x="323850" y="210159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285</xdr:row>
      <xdr:rowOff>0</xdr:rowOff>
    </xdr:from>
    <xdr:ext cx="38100" cy="257175"/>
    <xdr:sp>
      <xdr:nvSpPr>
        <xdr:cNvPr id="645" name="Picture 25" descr="http://www.seace.gob.pe/images/icon_word.jpg">
          <a:hlinkClick r:id="rId636"/>
        </xdr:cNvPr>
        <xdr:cNvSpPr>
          <a:spLocks noChangeAspect="1"/>
        </xdr:cNvSpPr>
      </xdr:nvSpPr>
      <xdr:spPr>
        <a:xfrm>
          <a:off x="323850" y="2101596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647" name="Picture 26" descr="http://www.seace.gob.pe/images/icon_excel.jpg">
          <a:hlinkClick r:id="rId638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288</xdr:row>
      <xdr:rowOff>0</xdr:rowOff>
    </xdr:from>
    <xdr:ext cx="38100" cy="257175"/>
    <xdr:sp>
      <xdr:nvSpPr>
        <xdr:cNvPr id="648" name="Picture 25" descr="http://www.seace.gob.pe/images/icon_word.jpg">
          <a:hlinkClick r:id="rId639"/>
        </xdr:cNvPr>
        <xdr:cNvSpPr>
          <a:spLocks noChangeAspect="1"/>
        </xdr:cNvSpPr>
      </xdr:nvSpPr>
      <xdr:spPr>
        <a:xfrm>
          <a:off x="323850" y="211940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323850" y="2143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650" name="Picture 26" descr="http://www.seace.gob.pe/images/icon_excel.jpg">
          <a:hlinkClick r:id="rId641"/>
        </xdr:cNvPr>
        <xdr:cNvSpPr>
          <a:spLocks noChangeAspect="1"/>
        </xdr:cNvSpPr>
      </xdr:nvSpPr>
      <xdr:spPr>
        <a:xfrm>
          <a:off x="323850" y="2143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291</xdr:row>
      <xdr:rowOff>0</xdr:rowOff>
    </xdr:from>
    <xdr:ext cx="38100" cy="257175"/>
    <xdr:sp>
      <xdr:nvSpPr>
        <xdr:cNvPr id="651" name="Picture 25" descr="http://www.seace.gob.pe/images/icon_word.jpg">
          <a:hlinkClick r:id="rId642"/>
        </xdr:cNvPr>
        <xdr:cNvSpPr>
          <a:spLocks noChangeAspect="1"/>
        </xdr:cNvSpPr>
      </xdr:nvSpPr>
      <xdr:spPr>
        <a:xfrm>
          <a:off x="323850" y="2143696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257175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323850" y="21647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257175"/>
    <xdr:sp>
      <xdr:nvSpPr>
        <xdr:cNvPr id="653" name="Picture 26" descr="http://www.seace.gob.pe/images/icon_excel.jpg">
          <a:hlinkClick r:id="rId644"/>
        </xdr:cNvPr>
        <xdr:cNvSpPr>
          <a:spLocks noChangeAspect="1"/>
        </xdr:cNvSpPr>
      </xdr:nvSpPr>
      <xdr:spPr>
        <a:xfrm>
          <a:off x="323850" y="21647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294</xdr:row>
      <xdr:rowOff>0</xdr:rowOff>
    </xdr:from>
    <xdr:ext cx="38100" cy="257175"/>
    <xdr:sp>
      <xdr:nvSpPr>
        <xdr:cNvPr id="654" name="Picture 25" descr="http://www.seace.gob.pe/images/icon_word.jpg">
          <a:hlinkClick r:id="rId645"/>
        </xdr:cNvPr>
        <xdr:cNvSpPr>
          <a:spLocks noChangeAspect="1"/>
        </xdr:cNvSpPr>
      </xdr:nvSpPr>
      <xdr:spPr>
        <a:xfrm>
          <a:off x="323850" y="21647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323850" y="21841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656" name="Picture 26" descr="http://www.seace.gob.pe/images/icon_excel.jpg">
          <a:hlinkClick r:id="rId647"/>
        </xdr:cNvPr>
        <xdr:cNvSpPr>
          <a:spLocks noChangeAspect="1"/>
        </xdr:cNvSpPr>
      </xdr:nvSpPr>
      <xdr:spPr>
        <a:xfrm>
          <a:off x="323850" y="21841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257175"/>
    <xdr:sp>
      <xdr:nvSpPr>
        <xdr:cNvPr id="657" name="Picture 25" descr="http://www.seace.gob.pe/images/icon_word.jpg">
          <a:hlinkClick r:id="rId648"/>
        </xdr:cNvPr>
        <xdr:cNvSpPr>
          <a:spLocks noChangeAspect="1"/>
        </xdr:cNvSpPr>
      </xdr:nvSpPr>
      <xdr:spPr>
        <a:xfrm>
          <a:off x="323850" y="2184177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304800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323850" y="220522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304800"/>
    <xdr:sp>
      <xdr:nvSpPr>
        <xdr:cNvPr id="659" name="Picture 26" descr="http://www.seace.gob.pe/images/icon_excel.jpg">
          <a:hlinkClick r:id="rId650"/>
        </xdr:cNvPr>
        <xdr:cNvSpPr>
          <a:spLocks noChangeAspect="1"/>
        </xdr:cNvSpPr>
      </xdr:nvSpPr>
      <xdr:spPr>
        <a:xfrm>
          <a:off x="323850" y="220522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304800"/>
    <xdr:sp>
      <xdr:nvSpPr>
        <xdr:cNvPr id="660" name="Picture 25" descr="http://www.seace.gob.pe/images/icon_word.jpg">
          <a:hlinkClick r:id="rId651"/>
        </xdr:cNvPr>
        <xdr:cNvSpPr>
          <a:spLocks noChangeAspect="1"/>
        </xdr:cNvSpPr>
      </xdr:nvSpPr>
      <xdr:spPr>
        <a:xfrm>
          <a:off x="323850" y="220522800"/>
          <a:ext cx="38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323850" y="222627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662" name="Picture 26" descr="http://www.seace.gob.pe/images/icon_excel.jpg">
          <a:hlinkClick r:id="rId653"/>
        </xdr:cNvPr>
        <xdr:cNvSpPr>
          <a:spLocks noChangeAspect="1"/>
        </xdr:cNvSpPr>
      </xdr:nvSpPr>
      <xdr:spPr>
        <a:xfrm>
          <a:off x="323850" y="222627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303</xdr:row>
      <xdr:rowOff>0</xdr:rowOff>
    </xdr:from>
    <xdr:ext cx="38100" cy="257175"/>
    <xdr:sp>
      <xdr:nvSpPr>
        <xdr:cNvPr id="663" name="Picture 25" descr="http://www.seace.gob.pe/images/icon_word.jpg">
          <a:hlinkClick r:id="rId654"/>
        </xdr:cNvPr>
        <xdr:cNvSpPr>
          <a:spLocks noChangeAspect="1"/>
        </xdr:cNvSpPr>
      </xdr:nvSpPr>
      <xdr:spPr>
        <a:xfrm>
          <a:off x="323850" y="222627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323850" y="224570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665" name="Picture 26" descr="http://www.seace.gob.pe/images/icon_excel.jpg">
          <a:hlinkClick r:id="rId656"/>
        </xdr:cNvPr>
        <xdr:cNvSpPr>
          <a:spLocks noChangeAspect="1"/>
        </xdr:cNvSpPr>
      </xdr:nvSpPr>
      <xdr:spPr>
        <a:xfrm>
          <a:off x="323850" y="224570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306</xdr:row>
      <xdr:rowOff>0</xdr:rowOff>
    </xdr:from>
    <xdr:ext cx="38100" cy="257175"/>
    <xdr:sp>
      <xdr:nvSpPr>
        <xdr:cNvPr id="666" name="Picture 25" descr="http://www.seace.gob.pe/images/icon_word.jpg">
          <a:hlinkClick r:id="rId657"/>
        </xdr:cNvPr>
        <xdr:cNvSpPr>
          <a:spLocks noChangeAspect="1"/>
        </xdr:cNvSpPr>
      </xdr:nvSpPr>
      <xdr:spPr>
        <a:xfrm>
          <a:off x="323850" y="2245709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323850" y="225866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668" name="Picture 26" descr="http://www.seace.gob.pe/images/icon_excel.jpg">
          <a:hlinkClick r:id="rId659"/>
        </xdr:cNvPr>
        <xdr:cNvSpPr>
          <a:spLocks noChangeAspect="1"/>
        </xdr:cNvSpPr>
      </xdr:nvSpPr>
      <xdr:spPr>
        <a:xfrm>
          <a:off x="323850" y="225866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309</xdr:row>
      <xdr:rowOff>0</xdr:rowOff>
    </xdr:from>
    <xdr:ext cx="38100" cy="257175"/>
    <xdr:sp>
      <xdr:nvSpPr>
        <xdr:cNvPr id="669" name="Picture 25" descr="http://www.seace.gob.pe/images/icon_word.jpg">
          <a:hlinkClick r:id="rId660"/>
        </xdr:cNvPr>
        <xdr:cNvSpPr>
          <a:spLocks noChangeAspect="1"/>
        </xdr:cNvSpPr>
      </xdr:nvSpPr>
      <xdr:spPr>
        <a:xfrm>
          <a:off x="323850" y="225866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50" activePane="bottomRight" state="frozen"/>
      <selection pane="topLeft" activeCell="E52" sqref="E52"/>
      <selection pane="topRight" activeCell="E52" sqref="E52"/>
      <selection pane="bottomLeft" activeCell="E52" sqref="E52"/>
      <selection pane="bottomRight" activeCell="E52" sqref="E5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4" t="s">
        <v>312</v>
      </c>
      <c r="B2" s="204"/>
      <c r="C2" s="204"/>
      <c r="D2" s="204"/>
      <c r="E2" s="204"/>
      <c r="F2" s="204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7"/>
    </row>
    <row r="5" spans="1:6" ht="24">
      <c r="A5" s="16" t="s">
        <v>4</v>
      </c>
      <c r="B5" s="7" t="s">
        <v>239</v>
      </c>
      <c r="C5" s="202" t="s">
        <v>349</v>
      </c>
      <c r="D5" s="3" t="s">
        <v>326</v>
      </c>
      <c r="E5" s="3" t="s">
        <v>3</v>
      </c>
      <c r="F5" s="157"/>
    </row>
    <row r="6" spans="1:6" ht="12.75" customHeight="1">
      <c r="A6" s="210" t="s">
        <v>5</v>
      </c>
      <c r="B6" s="202" t="s">
        <v>44</v>
      </c>
      <c r="C6" s="216"/>
      <c r="D6" s="214" t="s">
        <v>326</v>
      </c>
      <c r="E6" s="214" t="s">
        <v>40</v>
      </c>
      <c r="F6" s="208"/>
    </row>
    <row r="7" spans="1:6" ht="27.75" customHeight="1">
      <c r="A7" s="212"/>
      <c r="B7" s="213"/>
      <c r="C7" s="216"/>
      <c r="D7" s="215"/>
      <c r="E7" s="215"/>
      <c r="F7" s="209"/>
    </row>
    <row r="8" spans="1:6" ht="112.5" customHeight="1">
      <c r="A8" s="16" t="s">
        <v>6</v>
      </c>
      <c r="B8" s="7" t="s">
        <v>242</v>
      </c>
      <c r="C8" s="203"/>
      <c r="D8" s="3" t="s">
        <v>326</v>
      </c>
      <c r="E8" s="3" t="s">
        <v>3</v>
      </c>
      <c r="F8" s="157"/>
    </row>
    <row r="9" spans="1:6" ht="12.75">
      <c r="A9" s="17" t="s">
        <v>7</v>
      </c>
      <c r="B9" s="7"/>
      <c r="C9" s="155"/>
      <c r="D9" s="148"/>
      <c r="E9" s="148"/>
      <c r="F9" s="157"/>
    </row>
    <row r="10" spans="1:6" ht="12.75">
      <c r="A10" s="17" t="s">
        <v>8</v>
      </c>
      <c r="B10" s="7"/>
      <c r="C10" s="7"/>
      <c r="D10" s="3"/>
      <c r="E10" s="3"/>
      <c r="F10" s="157"/>
    </row>
    <row r="11" spans="1:6" ht="112.5" customHeight="1">
      <c r="A11" s="16" t="s">
        <v>308</v>
      </c>
      <c r="B11" s="18" t="s">
        <v>9</v>
      </c>
      <c r="C11" s="202" t="s">
        <v>349</v>
      </c>
      <c r="D11" s="3" t="s">
        <v>3</v>
      </c>
      <c r="E11" s="3" t="s">
        <v>3</v>
      </c>
      <c r="F11" s="157"/>
    </row>
    <row r="12" spans="1:6" ht="112.5" customHeight="1">
      <c r="A12" s="16" t="s">
        <v>11</v>
      </c>
      <c r="B12" s="18" t="s">
        <v>15</v>
      </c>
      <c r="C12" s="216"/>
      <c r="D12" s="3" t="s">
        <v>326</v>
      </c>
      <c r="E12" s="3" t="s">
        <v>37</v>
      </c>
      <c r="F12" s="157"/>
    </row>
    <row r="13" spans="1:6" ht="33.75" customHeight="1">
      <c r="A13" s="16" t="s">
        <v>309</v>
      </c>
      <c r="B13" s="18" t="s">
        <v>10</v>
      </c>
      <c r="C13" s="216"/>
      <c r="D13" s="3" t="s">
        <v>326</v>
      </c>
      <c r="E13" s="3" t="s">
        <v>37</v>
      </c>
      <c r="F13" s="157"/>
    </row>
    <row r="14" spans="1:6" ht="36" customHeight="1">
      <c r="A14" s="16" t="s">
        <v>12</v>
      </c>
      <c r="B14" s="7" t="s">
        <v>45</v>
      </c>
      <c r="C14" s="216"/>
      <c r="D14" s="3" t="s">
        <v>326</v>
      </c>
      <c r="E14" s="3" t="s">
        <v>37</v>
      </c>
      <c r="F14" s="157"/>
    </row>
    <row r="15" spans="1:6" ht="33.75" customHeight="1">
      <c r="A15" s="16" t="s">
        <v>310</v>
      </c>
      <c r="B15" s="7" t="s">
        <v>46</v>
      </c>
      <c r="C15" s="216"/>
      <c r="D15" s="3" t="s">
        <v>326</v>
      </c>
      <c r="E15" s="3" t="s">
        <v>37</v>
      </c>
      <c r="F15" s="157"/>
    </row>
    <row r="16" spans="1:6" ht="112.5" customHeight="1">
      <c r="A16" s="16" t="s">
        <v>13</v>
      </c>
      <c r="B16" s="7" t="s">
        <v>47</v>
      </c>
      <c r="C16" s="216"/>
      <c r="D16" s="3" t="s">
        <v>326</v>
      </c>
      <c r="E16" s="3" t="s">
        <v>3</v>
      </c>
      <c r="F16" s="157"/>
    </row>
    <row r="17" spans="1:6" ht="24">
      <c r="A17" s="16" t="s">
        <v>48</v>
      </c>
      <c r="B17" s="7" t="s">
        <v>49</v>
      </c>
      <c r="C17" s="203"/>
      <c r="D17" s="3" t="s">
        <v>326</v>
      </c>
      <c r="E17" s="3" t="s">
        <v>37</v>
      </c>
      <c r="F17" s="157"/>
    </row>
    <row r="18" spans="1:6" ht="24">
      <c r="A18" s="210" t="s">
        <v>14</v>
      </c>
      <c r="B18" s="37" t="s">
        <v>35</v>
      </c>
      <c r="C18" s="202" t="s">
        <v>350</v>
      </c>
      <c r="D18" s="3" t="s">
        <v>3</v>
      </c>
      <c r="E18" s="3" t="s">
        <v>3</v>
      </c>
      <c r="F18" s="157"/>
    </row>
    <row r="19" spans="1:6" ht="24">
      <c r="A19" s="211"/>
      <c r="B19" s="37" t="s">
        <v>36</v>
      </c>
      <c r="C19" s="216"/>
      <c r="D19" s="3" t="s">
        <v>37</v>
      </c>
      <c r="E19" s="3" t="s">
        <v>40</v>
      </c>
      <c r="F19" s="157"/>
    </row>
    <row r="20" spans="1:6" ht="24">
      <c r="A20" s="212"/>
      <c r="B20" s="38" t="s">
        <v>243</v>
      </c>
      <c r="C20" s="203"/>
      <c r="D20" s="3" t="s">
        <v>40</v>
      </c>
      <c r="E20" s="3" t="s">
        <v>40</v>
      </c>
      <c r="F20" s="157"/>
    </row>
    <row r="21" spans="1:6" ht="12.75">
      <c r="A21" s="17" t="s">
        <v>109</v>
      </c>
      <c r="B21" s="7"/>
      <c r="C21" s="7"/>
      <c r="D21" s="3"/>
      <c r="E21" s="3"/>
      <c r="F21" s="157"/>
    </row>
    <row r="22" spans="1:6" ht="48" customHeight="1">
      <c r="A22" s="16" t="s">
        <v>59</v>
      </c>
      <c r="B22" s="7" t="s">
        <v>60</v>
      </c>
      <c r="C22" s="202" t="s">
        <v>349</v>
      </c>
      <c r="D22" s="3" t="s">
        <v>326</v>
      </c>
      <c r="E22" s="3" t="s">
        <v>37</v>
      </c>
      <c r="F22" s="157"/>
    </row>
    <row r="23" spans="1:6" ht="24" customHeight="1">
      <c r="A23" s="39" t="s">
        <v>50</v>
      </c>
      <c r="B23" s="18" t="s">
        <v>315</v>
      </c>
      <c r="C23" s="216"/>
      <c r="D23" s="3" t="s">
        <v>326</v>
      </c>
      <c r="E23" s="3" t="s">
        <v>37</v>
      </c>
      <c r="F23" s="157"/>
    </row>
    <row r="24" spans="1:6" ht="24">
      <c r="A24" s="19" t="s">
        <v>110</v>
      </c>
      <c r="B24" s="18" t="s">
        <v>314</v>
      </c>
      <c r="C24" s="216"/>
      <c r="D24" s="3" t="s">
        <v>326</v>
      </c>
      <c r="E24" s="3" t="s">
        <v>37</v>
      </c>
      <c r="F24" s="157"/>
    </row>
    <row r="25" spans="1:6" ht="12.75">
      <c r="A25" s="19" t="s">
        <v>111</v>
      </c>
      <c r="B25" s="18" t="s">
        <v>313</v>
      </c>
      <c r="C25" s="216"/>
      <c r="D25" s="3" t="s">
        <v>326</v>
      </c>
      <c r="E25" s="3" t="s">
        <v>37</v>
      </c>
      <c r="F25" s="157"/>
    </row>
    <row r="26" spans="1:6" ht="24">
      <c r="A26" s="19" t="s">
        <v>112</v>
      </c>
      <c r="B26" s="12" t="s">
        <v>244</v>
      </c>
      <c r="C26" s="203"/>
      <c r="D26" s="3" t="s">
        <v>326</v>
      </c>
      <c r="E26" s="3" t="s">
        <v>3</v>
      </c>
      <c r="F26" s="157"/>
    </row>
    <row r="27" spans="1:6" ht="12.75">
      <c r="A27" s="17" t="s">
        <v>16</v>
      </c>
      <c r="B27" s="7"/>
      <c r="C27" s="7"/>
      <c r="D27" s="3"/>
      <c r="E27" s="3"/>
      <c r="F27" s="157"/>
    </row>
    <row r="28" spans="1:6" ht="12.75">
      <c r="A28" s="15" t="s">
        <v>17</v>
      </c>
      <c r="B28" s="7"/>
      <c r="C28" s="7"/>
      <c r="D28" s="3"/>
      <c r="E28" s="3"/>
      <c r="F28" s="157"/>
    </row>
    <row r="29" spans="1:6" ht="36">
      <c r="A29" s="39" t="s">
        <v>19</v>
      </c>
      <c r="B29" s="18" t="s">
        <v>21</v>
      </c>
      <c r="C29" s="202" t="s">
        <v>348</v>
      </c>
      <c r="D29" s="3" t="s">
        <v>20</v>
      </c>
      <c r="E29" s="3" t="s">
        <v>20</v>
      </c>
      <c r="F29" s="157"/>
    </row>
    <row r="30" spans="1:6" ht="60">
      <c r="A30" s="39" t="s">
        <v>23</v>
      </c>
      <c r="B30" s="18" t="s">
        <v>24</v>
      </c>
      <c r="C30" s="216"/>
      <c r="D30" s="3" t="s">
        <v>20</v>
      </c>
      <c r="E30" s="3" t="s">
        <v>20</v>
      </c>
      <c r="F30" s="157"/>
    </row>
    <row r="31" spans="1:6" ht="24">
      <c r="A31" s="39" t="s">
        <v>25</v>
      </c>
      <c r="B31" s="18" t="s">
        <v>26</v>
      </c>
      <c r="C31" s="203"/>
      <c r="D31" s="3" t="s">
        <v>20</v>
      </c>
      <c r="E31" s="3" t="s">
        <v>20</v>
      </c>
      <c r="F31" s="157"/>
    </row>
    <row r="32" spans="1:6" ht="12.75">
      <c r="A32" s="15" t="s">
        <v>61</v>
      </c>
      <c r="B32" s="18"/>
      <c r="C32" s="18"/>
      <c r="D32" s="3"/>
      <c r="E32" s="3"/>
      <c r="F32" s="157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57"/>
    </row>
    <row r="34" spans="1:6" ht="12.75">
      <c r="A34" s="17" t="s">
        <v>18</v>
      </c>
      <c r="B34" s="7"/>
      <c r="C34" s="7"/>
      <c r="D34" s="3"/>
      <c r="E34" s="3"/>
      <c r="F34" s="157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57"/>
    </row>
    <row r="36" spans="1:6" ht="12.75">
      <c r="A36" s="17" t="s">
        <v>22</v>
      </c>
      <c r="B36" s="7"/>
      <c r="C36" s="7"/>
      <c r="D36" s="3"/>
      <c r="E36" s="3"/>
      <c r="F36" s="157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57"/>
    </row>
    <row r="38" spans="1:6" ht="12.75">
      <c r="A38" s="17" t="s">
        <v>31</v>
      </c>
      <c r="B38" s="7"/>
      <c r="C38" s="7"/>
      <c r="D38" s="3"/>
      <c r="E38" s="3"/>
      <c r="F38" s="157"/>
    </row>
    <row r="39" spans="1:6" ht="146.25" customHeight="1">
      <c r="A39" s="39" t="s">
        <v>113</v>
      </c>
      <c r="B39" s="7" t="s">
        <v>114</v>
      </c>
      <c r="C39" s="202" t="s">
        <v>351</v>
      </c>
      <c r="D39" s="3" t="s">
        <v>37</v>
      </c>
      <c r="E39" s="3" t="s">
        <v>37</v>
      </c>
      <c r="F39" s="157"/>
    </row>
    <row r="40" spans="1:6" ht="90" customHeight="1">
      <c r="A40" s="39" t="s">
        <v>115</v>
      </c>
      <c r="B40" s="7" t="s">
        <v>116</v>
      </c>
      <c r="C40" s="203"/>
      <c r="D40" s="3" t="s">
        <v>326</v>
      </c>
      <c r="E40" s="3" t="s">
        <v>37</v>
      </c>
      <c r="F40" s="157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0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7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58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57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57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2" t="s">
        <v>360</v>
      </c>
      <c r="D53" s="8" t="s">
        <v>3</v>
      </c>
      <c r="E53" s="8" t="s">
        <v>3</v>
      </c>
      <c r="F53" s="205" t="s">
        <v>136</v>
      </c>
    </row>
    <row r="54" spans="1:6" ht="45" customHeight="1">
      <c r="A54" s="16" t="s">
        <v>252</v>
      </c>
      <c r="B54" s="25" t="s">
        <v>300</v>
      </c>
      <c r="C54" s="216"/>
      <c r="D54" s="8" t="s">
        <v>3</v>
      </c>
      <c r="E54" s="8" t="s">
        <v>3</v>
      </c>
      <c r="F54" s="206"/>
    </row>
    <row r="55" spans="1:6" ht="45" customHeight="1">
      <c r="A55" s="16" t="s">
        <v>253</v>
      </c>
      <c r="B55" s="7" t="s">
        <v>301</v>
      </c>
      <c r="C55" s="216"/>
      <c r="D55" s="8" t="s">
        <v>3</v>
      </c>
      <c r="E55" s="8" t="s">
        <v>3</v>
      </c>
      <c r="F55" s="206"/>
    </row>
    <row r="56" spans="1:6" ht="45" customHeight="1">
      <c r="A56" s="16" t="s">
        <v>254</v>
      </c>
      <c r="B56" s="7" t="s">
        <v>302</v>
      </c>
      <c r="C56" s="203"/>
      <c r="D56" s="8" t="s">
        <v>3</v>
      </c>
      <c r="E56" s="8" t="s">
        <v>3</v>
      </c>
      <c r="F56" s="207"/>
    </row>
    <row r="57" spans="1:6" ht="12.75">
      <c r="A57" s="17" t="s">
        <v>34</v>
      </c>
      <c r="B57" s="7"/>
      <c r="C57" s="7"/>
      <c r="D57" s="3"/>
      <c r="E57" s="3"/>
      <c r="F57" s="157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7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57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57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57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57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8"/>
  <sheetViews>
    <sheetView showGridLines="0" tabSelected="1" zoomScalePageLayoutView="0" workbookViewId="0" topLeftCell="A1">
      <selection activeCell="D6" sqref="D6"/>
    </sheetView>
  </sheetViews>
  <sheetFormatPr defaultColWidth="11.421875" defaultRowHeight="12.75"/>
  <cols>
    <col min="1" max="1" width="4.00390625" style="47" customWidth="1"/>
    <col min="2" max="2" width="5.421875" style="99" customWidth="1"/>
    <col min="3" max="4" width="20.57421875" style="47" customWidth="1"/>
    <col min="5" max="5" width="50.57421875" style="190" customWidth="1"/>
    <col min="6" max="6" width="25.7109375" style="47" customWidth="1"/>
    <col min="7" max="7" width="60.00390625" style="47" customWidth="1"/>
    <col min="8" max="8" width="19.7109375" style="47" customWidth="1"/>
    <col min="9" max="9" width="21.57421875" style="47" hidden="1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spans="1:10" ht="12.75">
      <c r="A1" s="197"/>
      <c r="C1" s="197"/>
      <c r="D1" s="197"/>
      <c r="E1" s="198"/>
      <c r="F1" s="197"/>
      <c r="G1" s="197"/>
      <c r="H1" s="197"/>
      <c r="I1" s="199"/>
      <c r="J1" s="49" t="s">
        <v>386</v>
      </c>
    </row>
    <row r="2" spans="1:10" ht="15.75">
      <c r="A2" s="197"/>
      <c r="B2" s="264" t="s">
        <v>179</v>
      </c>
      <c r="C2" s="264"/>
      <c r="D2" s="264"/>
      <c r="E2" s="264"/>
      <c r="F2" s="264"/>
      <c r="G2" s="264"/>
      <c r="H2" s="264"/>
      <c r="I2" s="197"/>
      <c r="J2" s="197"/>
    </row>
    <row r="3" spans="1:10" ht="12.75">
      <c r="A3" s="197"/>
      <c r="C3" s="197"/>
      <c r="D3" s="197"/>
      <c r="E3" s="198"/>
      <c r="F3" s="197"/>
      <c r="G3" s="197"/>
      <c r="H3" s="197"/>
      <c r="I3" s="197"/>
      <c r="J3" s="197"/>
    </row>
    <row r="4" spans="1:10" ht="12.75">
      <c r="A4" s="197"/>
      <c r="B4" s="62" t="s">
        <v>148</v>
      </c>
      <c r="C4" s="226" t="s">
        <v>408</v>
      </c>
      <c r="D4" s="226"/>
      <c r="E4" s="226"/>
      <c r="F4" s="226"/>
      <c r="G4" s="86" t="s">
        <v>149</v>
      </c>
      <c r="H4" s="55" t="s">
        <v>1165</v>
      </c>
      <c r="I4" s="197"/>
      <c r="J4" s="197"/>
    </row>
    <row r="5" spans="1:10" ht="12.75">
      <c r="A5" s="197"/>
      <c r="C5" s="197"/>
      <c r="D5" s="197"/>
      <c r="E5" s="198"/>
      <c r="F5" s="197"/>
      <c r="G5" s="197"/>
      <c r="H5" s="197"/>
      <c r="I5" s="197"/>
      <c r="J5" s="197"/>
    </row>
    <row r="6" spans="1:10" ht="42.75" customHeight="1">
      <c r="A6" s="197"/>
      <c r="B6" s="186" t="s">
        <v>146</v>
      </c>
      <c r="C6" s="187" t="s">
        <v>303</v>
      </c>
      <c r="D6" s="187" t="s">
        <v>327</v>
      </c>
      <c r="E6" s="191" t="s">
        <v>304</v>
      </c>
      <c r="F6" s="187" t="s">
        <v>178</v>
      </c>
      <c r="G6" s="187" t="s">
        <v>177</v>
      </c>
      <c r="H6" s="187" t="s">
        <v>267</v>
      </c>
      <c r="I6" s="187" t="s">
        <v>409</v>
      </c>
      <c r="J6" s="187" t="s">
        <v>328</v>
      </c>
    </row>
    <row r="7" spans="1:10" s="73" customFormat="1" ht="57">
      <c r="A7" s="194"/>
      <c r="B7" s="189">
        <v>1</v>
      </c>
      <c r="C7" s="189" t="s">
        <v>1182</v>
      </c>
      <c r="D7" s="189" t="s">
        <v>1164</v>
      </c>
      <c r="E7" s="195" t="s">
        <v>1163</v>
      </c>
      <c r="F7" s="189" t="s">
        <v>1127</v>
      </c>
      <c r="G7" s="195" t="s">
        <v>672</v>
      </c>
      <c r="H7" s="196">
        <v>74583.08</v>
      </c>
      <c r="I7" s="189"/>
      <c r="J7" s="189"/>
    </row>
    <row r="8" spans="1:10" s="73" customFormat="1" ht="57">
      <c r="A8" s="194"/>
      <c r="B8" s="189">
        <v>2</v>
      </c>
      <c r="C8" s="189" t="s">
        <v>1183</v>
      </c>
      <c r="D8" s="189" t="s">
        <v>1164</v>
      </c>
      <c r="E8" s="195" t="s">
        <v>1161</v>
      </c>
      <c r="F8" s="189" t="s">
        <v>1160</v>
      </c>
      <c r="G8" s="195" t="s">
        <v>1162</v>
      </c>
      <c r="H8" s="196">
        <v>115979.7</v>
      </c>
      <c r="I8" s="189"/>
      <c r="J8" s="189"/>
    </row>
    <row r="9" spans="1:10" s="73" customFormat="1" ht="28.5">
      <c r="A9" s="194"/>
      <c r="B9" s="189">
        <v>3</v>
      </c>
      <c r="C9" s="189" t="s">
        <v>1184</v>
      </c>
      <c r="D9" s="189" t="s">
        <v>1164</v>
      </c>
      <c r="E9" s="195" t="s">
        <v>1158</v>
      </c>
      <c r="F9" s="189" t="s">
        <v>1157</v>
      </c>
      <c r="G9" s="195" t="s">
        <v>1159</v>
      </c>
      <c r="H9" s="196">
        <v>3600</v>
      </c>
      <c r="I9" s="189"/>
      <c r="J9" s="189"/>
    </row>
    <row r="10" spans="1:10" s="73" customFormat="1" ht="42.75">
      <c r="A10" s="194"/>
      <c r="B10" s="189">
        <v>4</v>
      </c>
      <c r="C10" s="189" t="s">
        <v>1185</v>
      </c>
      <c r="D10" s="189" t="s">
        <v>1164</v>
      </c>
      <c r="E10" s="195" t="s">
        <v>1155</v>
      </c>
      <c r="F10" s="189" t="s">
        <v>1154</v>
      </c>
      <c r="G10" s="195" t="s">
        <v>1156</v>
      </c>
      <c r="H10" s="196">
        <v>58000</v>
      </c>
      <c r="I10" s="189"/>
      <c r="J10" s="189"/>
    </row>
    <row r="11" spans="1:10" s="73" customFormat="1" ht="14.25">
      <c r="A11" s="194"/>
      <c r="B11" s="189">
        <v>5</v>
      </c>
      <c r="C11" s="189" t="s">
        <v>1167</v>
      </c>
      <c r="D11" s="189" t="s">
        <v>1164</v>
      </c>
      <c r="E11" s="195" t="s">
        <v>1152</v>
      </c>
      <c r="F11" s="189" t="s">
        <v>1153</v>
      </c>
      <c r="G11" s="195" t="s">
        <v>412</v>
      </c>
      <c r="H11" s="200">
        <f>I11*3.373</f>
        <v>2067994.15909</v>
      </c>
      <c r="I11" s="201">
        <v>613102.33</v>
      </c>
      <c r="J11" s="189" t="s">
        <v>1172</v>
      </c>
    </row>
    <row r="12" spans="1:10" s="73" customFormat="1" ht="28.5">
      <c r="A12" s="194"/>
      <c r="B12" s="189">
        <v>6</v>
      </c>
      <c r="C12" s="189" t="s">
        <v>1186</v>
      </c>
      <c r="D12" s="189" t="s">
        <v>1164</v>
      </c>
      <c r="E12" s="195" t="s">
        <v>1188</v>
      </c>
      <c r="F12" s="189" t="s">
        <v>1147</v>
      </c>
      <c r="G12" s="195" t="s">
        <v>1149</v>
      </c>
      <c r="H12" s="196">
        <v>195300</v>
      </c>
      <c r="I12" s="189"/>
      <c r="J12" s="189"/>
    </row>
    <row r="13" spans="1:10" s="73" customFormat="1" ht="28.5">
      <c r="A13" s="194"/>
      <c r="B13" s="189">
        <v>7</v>
      </c>
      <c r="C13" s="189" t="s">
        <v>1189</v>
      </c>
      <c r="D13" s="189" t="s">
        <v>1164</v>
      </c>
      <c r="E13" s="195" t="s">
        <v>1187</v>
      </c>
      <c r="F13" s="189" t="s">
        <v>1150</v>
      </c>
      <c r="G13" s="195" t="s">
        <v>1151</v>
      </c>
      <c r="H13" s="196">
        <v>54292</v>
      </c>
      <c r="I13" s="189"/>
      <c r="J13" s="189"/>
    </row>
    <row r="14" spans="1:10" s="73" customFormat="1" ht="28.5">
      <c r="A14" s="194"/>
      <c r="B14" s="189">
        <v>8</v>
      </c>
      <c r="C14" s="189" t="s">
        <v>1190</v>
      </c>
      <c r="D14" s="189" t="s">
        <v>1164</v>
      </c>
      <c r="E14" s="195" t="s">
        <v>1148</v>
      </c>
      <c r="F14" s="189" t="s">
        <v>1147</v>
      </c>
      <c r="G14" s="195" t="s">
        <v>1149</v>
      </c>
      <c r="H14" s="196">
        <v>47674</v>
      </c>
      <c r="I14" s="189"/>
      <c r="J14" s="189"/>
    </row>
    <row r="15" spans="1:10" s="73" customFormat="1" ht="28.5">
      <c r="A15" s="194"/>
      <c r="B15" s="189">
        <v>9</v>
      </c>
      <c r="C15" s="189" t="s">
        <v>1191</v>
      </c>
      <c r="D15" s="189" t="s">
        <v>1164</v>
      </c>
      <c r="E15" s="195" t="s">
        <v>1145</v>
      </c>
      <c r="F15" s="189" t="s">
        <v>1144</v>
      </c>
      <c r="G15" s="195" t="s">
        <v>1146</v>
      </c>
      <c r="H15" s="196">
        <v>17136</v>
      </c>
      <c r="I15" s="189"/>
      <c r="J15" s="189"/>
    </row>
    <row r="16" spans="1:10" s="73" customFormat="1" ht="28.5">
      <c r="A16" s="194"/>
      <c r="B16" s="189">
        <v>10</v>
      </c>
      <c r="C16" s="189" t="s">
        <v>1166</v>
      </c>
      <c r="D16" s="189" t="s">
        <v>1164</v>
      </c>
      <c r="E16" s="195" t="s">
        <v>1142</v>
      </c>
      <c r="F16" s="189" t="s">
        <v>1141</v>
      </c>
      <c r="G16" s="195" t="s">
        <v>1143</v>
      </c>
      <c r="H16" s="200">
        <f>I16*3.4</f>
        <v>929788.242</v>
      </c>
      <c r="I16" s="201">
        <v>273467.13</v>
      </c>
      <c r="J16" s="189" t="s">
        <v>1171</v>
      </c>
    </row>
    <row r="17" spans="1:10" s="73" customFormat="1" ht="28.5">
      <c r="A17" s="194"/>
      <c r="B17" s="189">
        <v>11</v>
      </c>
      <c r="C17" s="189" t="s">
        <v>1168</v>
      </c>
      <c r="D17" s="189" t="s">
        <v>1164</v>
      </c>
      <c r="E17" s="195" t="s">
        <v>1142</v>
      </c>
      <c r="F17" s="189" t="s">
        <v>1141</v>
      </c>
      <c r="G17" s="195" t="s">
        <v>1143</v>
      </c>
      <c r="H17" s="200">
        <f>I17*3.4</f>
        <v>570865.372</v>
      </c>
      <c r="I17" s="201">
        <v>167901.58</v>
      </c>
      <c r="J17" s="189" t="s">
        <v>1171</v>
      </c>
    </row>
    <row r="18" spans="1:10" s="73" customFormat="1" ht="28.5">
      <c r="A18" s="194"/>
      <c r="B18" s="189">
        <v>12</v>
      </c>
      <c r="C18" s="189" t="s">
        <v>1169</v>
      </c>
      <c r="D18" s="189" t="s">
        <v>1164</v>
      </c>
      <c r="E18" s="195" t="s">
        <v>1142</v>
      </c>
      <c r="F18" s="189" t="s">
        <v>1141</v>
      </c>
      <c r="G18" s="195" t="s">
        <v>1143</v>
      </c>
      <c r="H18" s="200">
        <f>I18*3.4</f>
        <v>910642.0939999999</v>
      </c>
      <c r="I18" s="201">
        <v>267835.91</v>
      </c>
      <c r="J18" s="189" t="s">
        <v>1171</v>
      </c>
    </row>
    <row r="19" spans="1:10" s="73" customFormat="1" ht="57">
      <c r="A19" s="194"/>
      <c r="B19" s="189">
        <v>13</v>
      </c>
      <c r="C19" s="189" t="s">
        <v>1192</v>
      </c>
      <c r="D19" s="189" t="s">
        <v>1164</v>
      </c>
      <c r="E19" s="195" t="s">
        <v>1140</v>
      </c>
      <c r="F19" s="189" t="s">
        <v>1139</v>
      </c>
      <c r="G19" s="195" t="s">
        <v>605</v>
      </c>
      <c r="H19" s="196">
        <v>18000</v>
      </c>
      <c r="I19" s="189"/>
      <c r="J19" s="189"/>
    </row>
    <row r="20" spans="1:10" s="73" customFormat="1" ht="71.25">
      <c r="A20" s="194"/>
      <c r="B20" s="189">
        <v>14</v>
      </c>
      <c r="C20" s="189" t="s">
        <v>1193</v>
      </c>
      <c r="D20" s="189" t="s">
        <v>1164</v>
      </c>
      <c r="E20" s="195" t="s">
        <v>553</v>
      </c>
      <c r="F20" s="189" t="s">
        <v>1138</v>
      </c>
      <c r="G20" s="195" t="s">
        <v>602</v>
      </c>
      <c r="H20" s="196">
        <v>25800</v>
      </c>
      <c r="I20" s="189"/>
      <c r="J20" s="189"/>
    </row>
    <row r="21" spans="1:10" s="73" customFormat="1" ht="57">
      <c r="A21" s="194"/>
      <c r="B21" s="189">
        <v>15</v>
      </c>
      <c r="C21" s="189" t="s">
        <v>1194</v>
      </c>
      <c r="D21" s="189" t="s">
        <v>1164</v>
      </c>
      <c r="E21" s="195" t="s">
        <v>1136</v>
      </c>
      <c r="F21" s="189" t="s">
        <v>1135</v>
      </c>
      <c r="G21" s="195" t="s">
        <v>1137</v>
      </c>
      <c r="H21" s="196">
        <v>25800</v>
      </c>
      <c r="I21" s="189"/>
      <c r="J21" s="189"/>
    </row>
    <row r="22" spans="1:10" s="73" customFormat="1" ht="14.25">
      <c r="A22" s="194"/>
      <c r="B22" s="189">
        <v>16</v>
      </c>
      <c r="C22" s="189" t="s">
        <v>1195</v>
      </c>
      <c r="D22" s="189" t="s">
        <v>1164</v>
      </c>
      <c r="E22" s="195" t="s">
        <v>1133</v>
      </c>
      <c r="F22" s="189" t="s">
        <v>1132</v>
      </c>
      <c r="G22" s="195" t="s">
        <v>1134</v>
      </c>
      <c r="H22" s="196">
        <v>23760</v>
      </c>
      <c r="I22" s="189"/>
      <c r="J22" s="189"/>
    </row>
    <row r="23" spans="1:10" s="73" customFormat="1" ht="57">
      <c r="A23" s="194"/>
      <c r="B23" s="189">
        <v>17</v>
      </c>
      <c r="C23" s="189" t="s">
        <v>1196</v>
      </c>
      <c r="D23" s="189" t="s">
        <v>1164</v>
      </c>
      <c r="E23" s="195" t="s">
        <v>1131</v>
      </c>
      <c r="F23" s="189" t="s">
        <v>1130</v>
      </c>
      <c r="G23" s="195" t="s">
        <v>624</v>
      </c>
      <c r="H23" s="196">
        <v>34200</v>
      </c>
      <c r="I23" s="189"/>
      <c r="J23" s="189"/>
    </row>
    <row r="24" spans="1:10" s="73" customFormat="1" ht="28.5">
      <c r="A24" s="194"/>
      <c r="B24" s="189">
        <v>18</v>
      </c>
      <c r="C24" s="189" t="s">
        <v>1197</v>
      </c>
      <c r="D24" s="189" t="s">
        <v>1164</v>
      </c>
      <c r="E24" s="195" t="s">
        <v>1129</v>
      </c>
      <c r="F24" s="189" t="s">
        <v>1127</v>
      </c>
      <c r="G24" s="195" t="s">
        <v>672</v>
      </c>
      <c r="H24" s="196">
        <v>32000</v>
      </c>
      <c r="I24" s="189"/>
      <c r="J24" s="189"/>
    </row>
    <row r="25" spans="1:10" s="73" customFormat="1" ht="14.25">
      <c r="A25" s="194"/>
      <c r="B25" s="189">
        <v>19</v>
      </c>
      <c r="C25" s="189" t="s">
        <v>1198</v>
      </c>
      <c r="D25" s="189" t="s">
        <v>1164</v>
      </c>
      <c r="E25" s="195" t="s">
        <v>1128</v>
      </c>
      <c r="F25" s="189" t="s">
        <v>1127</v>
      </c>
      <c r="G25" s="195" t="s">
        <v>672</v>
      </c>
      <c r="H25" s="196">
        <v>16800</v>
      </c>
      <c r="I25" s="189"/>
      <c r="J25" s="189"/>
    </row>
    <row r="26" spans="1:10" s="73" customFormat="1" ht="57">
      <c r="A26" s="194"/>
      <c r="B26" s="189">
        <v>20</v>
      </c>
      <c r="C26" s="189" t="s">
        <v>1173</v>
      </c>
      <c r="D26" s="189" t="s">
        <v>1164</v>
      </c>
      <c r="E26" s="195" t="s">
        <v>518</v>
      </c>
      <c r="F26" s="189" t="s">
        <v>1125</v>
      </c>
      <c r="G26" s="195" t="s">
        <v>1126</v>
      </c>
      <c r="H26" s="200">
        <f>I26*3.383</f>
        <v>905327.64087</v>
      </c>
      <c r="I26" s="201">
        <v>267610.89</v>
      </c>
      <c r="J26" s="189" t="s">
        <v>1170</v>
      </c>
    </row>
    <row r="27" spans="1:10" s="73" customFormat="1" ht="57">
      <c r="A27" s="194"/>
      <c r="B27" s="189">
        <v>21</v>
      </c>
      <c r="C27" s="189" t="s">
        <v>1199</v>
      </c>
      <c r="D27" s="189" t="s">
        <v>1164</v>
      </c>
      <c r="E27" s="195" t="s">
        <v>1124</v>
      </c>
      <c r="F27" s="189" t="s">
        <v>1123</v>
      </c>
      <c r="G27" s="195" t="s">
        <v>573</v>
      </c>
      <c r="H27" s="196">
        <v>27000</v>
      </c>
      <c r="I27" s="189"/>
      <c r="J27" s="189"/>
    </row>
    <row r="28" spans="1:10" s="73" customFormat="1" ht="57">
      <c r="A28" s="194"/>
      <c r="B28" s="189">
        <v>22</v>
      </c>
      <c r="C28" s="189" t="s">
        <v>1200</v>
      </c>
      <c r="D28" s="189" t="s">
        <v>1164</v>
      </c>
      <c r="E28" s="195" t="s">
        <v>1122</v>
      </c>
      <c r="F28" s="189" t="s">
        <v>1121</v>
      </c>
      <c r="G28" s="195" t="s">
        <v>666</v>
      </c>
      <c r="H28" s="196">
        <v>27000</v>
      </c>
      <c r="I28" s="189"/>
      <c r="J28" s="189"/>
    </row>
    <row r="29" spans="1:10" s="73" customFormat="1" ht="57">
      <c r="A29" s="194"/>
      <c r="B29" s="189">
        <v>23</v>
      </c>
      <c r="C29" s="189" t="s">
        <v>1201</v>
      </c>
      <c r="D29" s="189" t="s">
        <v>1164</v>
      </c>
      <c r="E29" s="195" t="s">
        <v>1120</v>
      </c>
      <c r="F29" s="189" t="s">
        <v>1119</v>
      </c>
      <c r="G29" s="195" t="s">
        <v>580</v>
      </c>
      <c r="H29" s="196">
        <v>18000</v>
      </c>
      <c r="I29" s="189"/>
      <c r="J29" s="189"/>
    </row>
    <row r="30" spans="1:10" s="73" customFormat="1" ht="42.75">
      <c r="A30" s="194"/>
      <c r="B30" s="189">
        <v>24</v>
      </c>
      <c r="C30" s="189" t="s">
        <v>1202</v>
      </c>
      <c r="D30" s="189" t="s">
        <v>1164</v>
      </c>
      <c r="E30" s="195" t="s">
        <v>1118</v>
      </c>
      <c r="F30" s="189" t="s">
        <v>1117</v>
      </c>
      <c r="G30" s="195" t="s">
        <v>1181</v>
      </c>
      <c r="H30" s="196">
        <v>33400</v>
      </c>
      <c r="I30" s="189"/>
      <c r="J30" s="189"/>
    </row>
    <row r="31" spans="1:10" s="73" customFormat="1" ht="42.75">
      <c r="A31" s="194"/>
      <c r="B31" s="189">
        <v>25</v>
      </c>
      <c r="C31" s="189" t="s">
        <v>1203</v>
      </c>
      <c r="D31" s="189" t="s">
        <v>1164</v>
      </c>
      <c r="E31" s="195" t="s">
        <v>524</v>
      </c>
      <c r="F31" s="189" t="s">
        <v>1116</v>
      </c>
      <c r="G31" s="195" t="s">
        <v>637</v>
      </c>
      <c r="H31" s="196">
        <v>18000</v>
      </c>
      <c r="I31" s="189"/>
      <c r="J31" s="189"/>
    </row>
    <row r="32" spans="1:10" s="73" customFormat="1" ht="42.75">
      <c r="A32" s="194"/>
      <c r="B32" s="189">
        <v>26</v>
      </c>
      <c r="C32" s="189" t="s">
        <v>1204</v>
      </c>
      <c r="D32" s="189" t="s">
        <v>1164</v>
      </c>
      <c r="E32" s="195" t="s">
        <v>1114</v>
      </c>
      <c r="F32" s="189" t="s">
        <v>1113</v>
      </c>
      <c r="G32" s="195" t="s">
        <v>1115</v>
      </c>
      <c r="H32" s="196">
        <v>12000</v>
      </c>
      <c r="I32" s="189"/>
      <c r="J32" s="189"/>
    </row>
    <row r="33" spans="1:10" s="73" customFormat="1" ht="71.25">
      <c r="A33" s="194"/>
      <c r="B33" s="189">
        <v>27</v>
      </c>
      <c r="C33" s="189" t="s">
        <v>1205</v>
      </c>
      <c r="D33" s="189" t="s">
        <v>1164</v>
      </c>
      <c r="E33" s="195" t="s">
        <v>1111</v>
      </c>
      <c r="F33" s="189" t="s">
        <v>1110</v>
      </c>
      <c r="G33" s="195" t="s">
        <v>1112</v>
      </c>
      <c r="H33" s="196">
        <v>1369725.28</v>
      </c>
      <c r="I33" s="189"/>
      <c r="J33" s="189"/>
    </row>
    <row r="34" spans="1:10" s="73" customFormat="1" ht="57">
      <c r="A34" s="194"/>
      <c r="B34" s="189">
        <v>28</v>
      </c>
      <c r="C34" s="189" t="s">
        <v>1206</v>
      </c>
      <c r="D34" s="189" t="s">
        <v>1164</v>
      </c>
      <c r="E34" s="195" t="s">
        <v>1108</v>
      </c>
      <c r="F34" s="189" t="s">
        <v>1107</v>
      </c>
      <c r="G34" s="195" t="s">
        <v>1109</v>
      </c>
      <c r="H34" s="196">
        <v>29980</v>
      </c>
      <c r="I34" s="189"/>
      <c r="J34" s="189"/>
    </row>
    <row r="35" spans="1:10" s="73" customFormat="1" ht="28.5">
      <c r="A35" s="194"/>
      <c r="B35" s="189">
        <v>29</v>
      </c>
      <c r="C35" s="189" t="s">
        <v>1207</v>
      </c>
      <c r="D35" s="189" t="s">
        <v>1164</v>
      </c>
      <c r="E35" s="195" t="s">
        <v>1105</v>
      </c>
      <c r="F35" s="189" t="s">
        <v>1104</v>
      </c>
      <c r="G35" s="195" t="s">
        <v>1106</v>
      </c>
      <c r="H35" s="196">
        <v>569593.92</v>
      </c>
      <c r="I35" s="189"/>
      <c r="J35" s="189"/>
    </row>
    <row r="36" spans="1:10" s="73" customFormat="1" ht="28.5">
      <c r="A36" s="194"/>
      <c r="B36" s="189">
        <v>30</v>
      </c>
      <c r="C36" s="189" t="s">
        <v>1208</v>
      </c>
      <c r="D36" s="189" t="s">
        <v>1164</v>
      </c>
      <c r="E36" s="195" t="s">
        <v>1105</v>
      </c>
      <c r="F36" s="189" t="s">
        <v>1104</v>
      </c>
      <c r="G36" s="195" t="s">
        <v>1106</v>
      </c>
      <c r="H36" s="196">
        <v>22028.24</v>
      </c>
      <c r="I36" s="189"/>
      <c r="J36" s="189"/>
    </row>
    <row r="37" spans="1:10" s="73" customFormat="1" ht="14.25">
      <c r="A37" s="194"/>
      <c r="B37" s="189">
        <v>31</v>
      </c>
      <c r="C37" s="189" t="s">
        <v>1209</v>
      </c>
      <c r="D37" s="189" t="s">
        <v>1164</v>
      </c>
      <c r="E37" s="195" t="s">
        <v>1100</v>
      </c>
      <c r="F37" s="189" t="s">
        <v>1102</v>
      </c>
      <c r="G37" s="195" t="s">
        <v>1103</v>
      </c>
      <c r="H37" s="196">
        <v>49324</v>
      </c>
      <c r="I37" s="189"/>
      <c r="J37" s="189"/>
    </row>
    <row r="38" spans="1:10" s="73" customFormat="1" ht="14.25">
      <c r="A38" s="194"/>
      <c r="B38" s="189">
        <v>32</v>
      </c>
      <c r="C38" s="189" t="s">
        <v>1210</v>
      </c>
      <c r="D38" s="189" t="s">
        <v>1164</v>
      </c>
      <c r="E38" s="195" t="s">
        <v>1100</v>
      </c>
      <c r="F38" s="189" t="s">
        <v>1099</v>
      </c>
      <c r="G38" s="195" t="s">
        <v>1101</v>
      </c>
      <c r="H38" s="196">
        <v>128800</v>
      </c>
      <c r="I38" s="189"/>
      <c r="J38" s="189"/>
    </row>
    <row r="39" spans="1:10" s="73" customFormat="1" ht="42.75">
      <c r="A39" s="194"/>
      <c r="B39" s="189">
        <v>33</v>
      </c>
      <c r="C39" s="189" t="s">
        <v>1211</v>
      </c>
      <c r="D39" s="189" t="s">
        <v>1164</v>
      </c>
      <c r="E39" s="195" t="s">
        <v>1097</v>
      </c>
      <c r="F39" s="189" t="s">
        <v>1096</v>
      </c>
      <c r="G39" s="195" t="s">
        <v>1098</v>
      </c>
      <c r="H39" s="196">
        <v>30798</v>
      </c>
      <c r="I39" s="189"/>
      <c r="J39" s="189"/>
    </row>
    <row r="40" spans="1:10" s="73" customFormat="1" ht="28.5">
      <c r="A40" s="194"/>
      <c r="B40" s="189">
        <v>34</v>
      </c>
      <c r="C40" s="189" t="s">
        <v>1175</v>
      </c>
      <c r="D40" s="189" t="s">
        <v>1164</v>
      </c>
      <c r="E40" s="195" t="s">
        <v>1094</v>
      </c>
      <c r="F40" s="189" t="s">
        <v>1093</v>
      </c>
      <c r="G40" s="195" t="s">
        <v>1095</v>
      </c>
      <c r="H40" s="200">
        <f>I40*3.429</f>
        <v>20926279.069379997</v>
      </c>
      <c r="I40" s="201">
        <v>6102735.22</v>
      </c>
      <c r="J40" s="189" t="s">
        <v>1174</v>
      </c>
    </row>
    <row r="41" spans="1:10" s="73" customFormat="1" ht="28.5">
      <c r="A41" s="194"/>
      <c r="B41" s="189">
        <v>35</v>
      </c>
      <c r="C41" s="189" t="s">
        <v>1176</v>
      </c>
      <c r="D41" s="189" t="s">
        <v>1164</v>
      </c>
      <c r="E41" s="195" t="s">
        <v>1094</v>
      </c>
      <c r="F41" s="189" t="s">
        <v>1093</v>
      </c>
      <c r="G41" s="195" t="s">
        <v>1095</v>
      </c>
      <c r="H41" s="200">
        <f>I41*3.429</f>
        <v>320556.636</v>
      </c>
      <c r="I41" s="201">
        <v>93484</v>
      </c>
      <c r="J41" s="189" t="s">
        <v>1174</v>
      </c>
    </row>
    <row r="42" spans="1:10" s="73" customFormat="1" ht="28.5">
      <c r="A42" s="194"/>
      <c r="B42" s="189">
        <v>36</v>
      </c>
      <c r="C42" s="189" t="s">
        <v>1212</v>
      </c>
      <c r="D42" s="189" t="s">
        <v>1164</v>
      </c>
      <c r="E42" s="195" t="s">
        <v>1091</v>
      </c>
      <c r="F42" s="189" t="s">
        <v>1090</v>
      </c>
      <c r="G42" s="195" t="s">
        <v>1092</v>
      </c>
      <c r="H42" s="196">
        <v>24000</v>
      </c>
      <c r="I42" s="189"/>
      <c r="J42" s="189"/>
    </row>
    <row r="43" spans="1:10" s="73" customFormat="1" ht="28.5">
      <c r="A43" s="194"/>
      <c r="B43" s="189">
        <v>37</v>
      </c>
      <c r="C43" s="189" t="s">
        <v>1213</v>
      </c>
      <c r="D43" s="189" t="s">
        <v>1164</v>
      </c>
      <c r="E43" s="195" t="s">
        <v>1089</v>
      </c>
      <c r="F43" s="189" t="s">
        <v>1086</v>
      </c>
      <c r="G43" s="195" t="s">
        <v>1088</v>
      </c>
      <c r="H43" s="196">
        <v>11960</v>
      </c>
      <c r="I43" s="189"/>
      <c r="J43" s="189"/>
    </row>
    <row r="44" spans="1:10" s="73" customFormat="1" ht="28.5">
      <c r="A44" s="194"/>
      <c r="B44" s="189">
        <v>38</v>
      </c>
      <c r="C44" s="189" t="s">
        <v>1214</v>
      </c>
      <c r="D44" s="189" t="s">
        <v>1164</v>
      </c>
      <c r="E44" s="195" t="s">
        <v>1087</v>
      </c>
      <c r="F44" s="189" t="s">
        <v>1086</v>
      </c>
      <c r="G44" s="195" t="s">
        <v>1088</v>
      </c>
      <c r="H44" s="196">
        <v>1380</v>
      </c>
      <c r="I44" s="189"/>
      <c r="J44" s="189"/>
    </row>
    <row r="45" spans="1:10" s="73" customFormat="1" ht="57">
      <c r="A45" s="194"/>
      <c r="B45" s="189">
        <v>39</v>
      </c>
      <c r="C45" s="189" t="s">
        <v>1215</v>
      </c>
      <c r="D45" s="189" t="s">
        <v>1164</v>
      </c>
      <c r="E45" s="195" t="s">
        <v>1084</v>
      </c>
      <c r="F45" s="189" t="s">
        <v>1083</v>
      </c>
      <c r="G45" s="195" t="s">
        <v>1085</v>
      </c>
      <c r="H45" s="196">
        <v>12000</v>
      </c>
      <c r="I45" s="189"/>
      <c r="J45" s="189"/>
    </row>
    <row r="46" spans="1:10" s="73" customFormat="1" ht="14.25">
      <c r="A46" s="194"/>
      <c r="B46" s="189">
        <v>40</v>
      </c>
      <c r="C46" s="189" t="s">
        <v>1216</v>
      </c>
      <c r="D46" s="189" t="s">
        <v>1164</v>
      </c>
      <c r="E46" s="195" t="s">
        <v>1082</v>
      </c>
      <c r="F46" s="189" t="s">
        <v>1081</v>
      </c>
      <c r="G46" s="195" t="s">
        <v>668</v>
      </c>
      <c r="H46" s="196">
        <v>2660579.71</v>
      </c>
      <c r="I46" s="189"/>
      <c r="J46" s="189"/>
    </row>
    <row r="47" spans="1:10" s="73" customFormat="1" ht="57">
      <c r="A47" s="194"/>
      <c r="B47" s="189">
        <v>41</v>
      </c>
      <c r="C47" s="189" t="s">
        <v>1217</v>
      </c>
      <c r="D47" s="189" t="s">
        <v>1164</v>
      </c>
      <c r="E47" s="195" t="s">
        <v>552</v>
      </c>
      <c r="F47" s="189" t="s">
        <v>1080</v>
      </c>
      <c r="G47" s="195" t="s">
        <v>618</v>
      </c>
      <c r="H47" s="196">
        <v>34400</v>
      </c>
      <c r="I47" s="189"/>
      <c r="J47" s="189"/>
    </row>
    <row r="48" spans="1:10" s="73" customFormat="1" ht="57">
      <c r="A48" s="194"/>
      <c r="B48" s="189">
        <v>42</v>
      </c>
      <c r="C48" s="189" t="s">
        <v>1218</v>
      </c>
      <c r="D48" s="189" t="s">
        <v>1164</v>
      </c>
      <c r="E48" s="195" t="s">
        <v>1079</v>
      </c>
      <c r="F48" s="189" t="s">
        <v>1048</v>
      </c>
      <c r="G48" s="195" t="s">
        <v>1050</v>
      </c>
      <c r="H48" s="196">
        <v>21800</v>
      </c>
      <c r="I48" s="189"/>
      <c r="J48" s="189"/>
    </row>
    <row r="49" spans="1:10" s="73" customFormat="1" ht="42.75">
      <c r="A49" s="194"/>
      <c r="B49" s="189">
        <v>43</v>
      </c>
      <c r="C49" s="189" t="s">
        <v>1219</v>
      </c>
      <c r="D49" s="189" t="s">
        <v>1164</v>
      </c>
      <c r="E49" s="195" t="s">
        <v>1077</v>
      </c>
      <c r="F49" s="189" t="s">
        <v>1076</v>
      </c>
      <c r="G49" s="195" t="s">
        <v>1078</v>
      </c>
      <c r="H49" s="196">
        <v>16000</v>
      </c>
      <c r="I49" s="189"/>
      <c r="J49" s="189"/>
    </row>
    <row r="50" spans="1:10" s="73" customFormat="1" ht="42.75">
      <c r="A50" s="194"/>
      <c r="B50" s="189">
        <v>44</v>
      </c>
      <c r="C50" s="189" t="s">
        <v>1220</v>
      </c>
      <c r="D50" s="189" t="s">
        <v>1164</v>
      </c>
      <c r="E50" s="195" t="s">
        <v>1075</v>
      </c>
      <c r="F50" s="189" t="s">
        <v>1074</v>
      </c>
      <c r="G50" s="195" t="s">
        <v>626</v>
      </c>
      <c r="H50" s="196">
        <v>28000</v>
      </c>
      <c r="I50" s="189"/>
      <c r="J50" s="189"/>
    </row>
    <row r="51" spans="1:10" s="73" customFormat="1" ht="42.75">
      <c r="A51" s="194"/>
      <c r="B51" s="189">
        <v>45</v>
      </c>
      <c r="C51" s="189" t="s">
        <v>1221</v>
      </c>
      <c r="D51" s="189" t="s">
        <v>1164</v>
      </c>
      <c r="E51" s="195" t="s">
        <v>1072</v>
      </c>
      <c r="F51" s="189" t="s">
        <v>1071</v>
      </c>
      <c r="G51" s="195" t="s">
        <v>1073</v>
      </c>
      <c r="H51" s="196">
        <v>34272</v>
      </c>
      <c r="I51" s="189"/>
      <c r="J51" s="189"/>
    </row>
    <row r="52" spans="1:10" s="73" customFormat="1" ht="57">
      <c r="A52" s="194"/>
      <c r="B52" s="189">
        <v>46</v>
      </c>
      <c r="C52" s="189" t="s">
        <v>1222</v>
      </c>
      <c r="D52" s="189" t="s">
        <v>1164</v>
      </c>
      <c r="E52" s="195" t="s">
        <v>1069</v>
      </c>
      <c r="F52" s="189" t="s">
        <v>1068</v>
      </c>
      <c r="G52" s="195" t="s">
        <v>1070</v>
      </c>
      <c r="H52" s="196">
        <v>28000</v>
      </c>
      <c r="I52" s="189"/>
      <c r="J52" s="189"/>
    </row>
    <row r="53" spans="1:10" s="73" customFormat="1" ht="14.25">
      <c r="A53" s="194"/>
      <c r="B53" s="189">
        <v>47</v>
      </c>
      <c r="C53" s="189" t="s">
        <v>1223</v>
      </c>
      <c r="D53" s="189" t="s">
        <v>1164</v>
      </c>
      <c r="E53" s="195" t="s">
        <v>1066</v>
      </c>
      <c r="F53" s="189" t="s">
        <v>1065</v>
      </c>
      <c r="G53" s="195" t="s">
        <v>1067</v>
      </c>
      <c r="H53" s="196">
        <v>1619542.61</v>
      </c>
      <c r="I53" s="189"/>
      <c r="J53" s="189"/>
    </row>
    <row r="54" spans="1:10" s="73" customFormat="1" ht="28.5">
      <c r="A54" s="194"/>
      <c r="B54" s="189">
        <v>48</v>
      </c>
      <c r="C54" s="189" t="s">
        <v>1225</v>
      </c>
      <c r="D54" s="189" t="s">
        <v>1164</v>
      </c>
      <c r="E54" s="195" t="s">
        <v>1224</v>
      </c>
      <c r="F54" s="189" t="s">
        <v>1063</v>
      </c>
      <c r="G54" s="195" t="s">
        <v>1064</v>
      </c>
      <c r="H54" s="196">
        <v>105000</v>
      </c>
      <c r="I54" s="189"/>
      <c r="J54" s="189"/>
    </row>
    <row r="55" spans="1:10" s="73" customFormat="1" ht="14.25">
      <c r="A55" s="194"/>
      <c r="B55" s="189">
        <v>49</v>
      </c>
      <c r="C55" s="189" t="s">
        <v>1226</v>
      </c>
      <c r="D55" s="189" t="s">
        <v>1164</v>
      </c>
      <c r="E55" s="195" t="s">
        <v>1062</v>
      </c>
      <c r="F55" s="189" t="s">
        <v>1060</v>
      </c>
      <c r="G55" s="195" t="s">
        <v>1061</v>
      </c>
      <c r="H55" s="196">
        <v>231000</v>
      </c>
      <c r="I55" s="189"/>
      <c r="J55" s="189"/>
    </row>
    <row r="56" spans="1:10" s="73" customFormat="1" ht="28.5">
      <c r="A56" s="194"/>
      <c r="B56" s="189">
        <v>50</v>
      </c>
      <c r="C56" s="189" t="s">
        <v>1228</v>
      </c>
      <c r="D56" s="189" t="s">
        <v>1164</v>
      </c>
      <c r="E56" s="195" t="s">
        <v>1227</v>
      </c>
      <c r="F56" s="189" t="s">
        <v>1060</v>
      </c>
      <c r="G56" s="195" t="s">
        <v>1061</v>
      </c>
      <c r="H56" s="196">
        <v>16000</v>
      </c>
      <c r="I56" s="189"/>
      <c r="J56" s="189"/>
    </row>
    <row r="57" spans="1:10" s="73" customFormat="1" ht="57">
      <c r="A57" s="194"/>
      <c r="B57" s="189">
        <v>51</v>
      </c>
      <c r="C57" s="189" t="s">
        <v>1229</v>
      </c>
      <c r="D57" s="189" t="s">
        <v>1164</v>
      </c>
      <c r="E57" s="195" t="s">
        <v>1058</v>
      </c>
      <c r="F57" s="189" t="s">
        <v>1057</v>
      </c>
      <c r="G57" s="195" t="s">
        <v>1059</v>
      </c>
      <c r="H57" s="196">
        <v>34100</v>
      </c>
      <c r="I57" s="189"/>
      <c r="J57" s="189"/>
    </row>
    <row r="58" spans="1:10" s="73" customFormat="1" ht="14.25">
      <c r="A58" s="194"/>
      <c r="B58" s="189">
        <v>52</v>
      </c>
      <c r="C58" s="189" t="s">
        <v>1230</v>
      </c>
      <c r="D58" s="189" t="s">
        <v>1164</v>
      </c>
      <c r="E58" s="195" t="s">
        <v>1055</v>
      </c>
      <c r="F58" s="189" t="s">
        <v>1054</v>
      </c>
      <c r="G58" s="195" t="s">
        <v>1056</v>
      </c>
      <c r="H58" s="196">
        <v>33340</v>
      </c>
      <c r="I58" s="189"/>
      <c r="J58" s="189"/>
    </row>
    <row r="59" spans="1:10" s="73" customFormat="1" ht="14.25">
      <c r="A59" s="194"/>
      <c r="B59" s="189">
        <v>53</v>
      </c>
      <c r="C59" s="189" t="s">
        <v>1231</v>
      </c>
      <c r="D59" s="189" t="s">
        <v>1164</v>
      </c>
      <c r="E59" s="195" t="s">
        <v>1052</v>
      </c>
      <c r="F59" s="189" t="s">
        <v>1051</v>
      </c>
      <c r="G59" s="195" t="s">
        <v>1053</v>
      </c>
      <c r="H59" s="196">
        <v>5866</v>
      </c>
      <c r="I59" s="189"/>
      <c r="J59" s="189"/>
    </row>
    <row r="60" spans="1:10" s="73" customFormat="1" ht="42.75">
      <c r="A60" s="194"/>
      <c r="B60" s="189">
        <v>54</v>
      </c>
      <c r="C60" s="189" t="s">
        <v>1232</v>
      </c>
      <c r="D60" s="189" t="s">
        <v>1164</v>
      </c>
      <c r="E60" s="195" t="s">
        <v>1049</v>
      </c>
      <c r="F60" s="189" t="s">
        <v>1048</v>
      </c>
      <c r="G60" s="195" t="s">
        <v>1050</v>
      </c>
      <c r="H60" s="196">
        <v>24650</v>
      </c>
      <c r="I60" s="189"/>
      <c r="J60" s="189"/>
    </row>
    <row r="61" spans="2:5" s="73" customFormat="1" ht="12.75">
      <c r="B61" s="188" t="s">
        <v>1177</v>
      </c>
      <c r="E61" s="192"/>
    </row>
    <row r="62" spans="2:5" s="73" customFormat="1" ht="12.75">
      <c r="B62" s="193" t="s">
        <v>1180</v>
      </c>
      <c r="E62" s="192"/>
    </row>
    <row r="63" spans="2:5" s="73" customFormat="1" ht="12.75">
      <c r="B63" s="193" t="s">
        <v>1179</v>
      </c>
      <c r="E63" s="192"/>
    </row>
    <row r="64" spans="2:5" s="73" customFormat="1" ht="12.75">
      <c r="B64" s="193" t="s">
        <v>1178</v>
      </c>
      <c r="E64" s="192"/>
    </row>
    <row r="65" spans="2:5" s="73" customFormat="1" ht="12.75">
      <c r="B65" s="188"/>
      <c r="E65" s="192"/>
    </row>
    <row r="66" spans="2:5" s="73" customFormat="1" ht="12.75">
      <c r="B66" s="188"/>
      <c r="E66" s="192"/>
    </row>
    <row r="67" spans="2:5" s="73" customFormat="1" ht="12.75">
      <c r="B67" s="188"/>
      <c r="E67" s="192"/>
    </row>
    <row r="68" spans="2:5" s="73" customFormat="1" ht="12.75">
      <c r="B68" s="188"/>
      <c r="E68" s="192"/>
    </row>
    <row r="69" spans="2:5" s="73" customFormat="1" ht="12.75">
      <c r="B69" s="188"/>
      <c r="E69" s="192"/>
    </row>
    <row r="70" spans="2:5" s="73" customFormat="1" ht="12.75">
      <c r="B70" s="188"/>
      <c r="E70" s="192"/>
    </row>
    <row r="71" spans="2:5" s="73" customFormat="1" ht="12.75">
      <c r="B71" s="188"/>
      <c r="E71" s="192"/>
    </row>
    <row r="72" spans="2:5" s="73" customFormat="1" ht="12.75">
      <c r="B72" s="188"/>
      <c r="E72" s="192"/>
    </row>
    <row r="73" spans="2:5" s="73" customFormat="1" ht="12.75">
      <c r="B73" s="188"/>
      <c r="E73" s="192"/>
    </row>
    <row r="74" spans="2:5" s="73" customFormat="1" ht="12.75">
      <c r="B74" s="188"/>
      <c r="E74" s="192"/>
    </row>
    <row r="75" spans="2:5" s="73" customFormat="1" ht="12.75">
      <c r="B75" s="188"/>
      <c r="E75" s="192"/>
    </row>
    <row r="76" spans="2:5" s="73" customFormat="1" ht="12.75">
      <c r="B76" s="188"/>
      <c r="E76" s="192"/>
    </row>
    <row r="77" spans="2:5" s="73" customFormat="1" ht="12.75">
      <c r="B77" s="188"/>
      <c r="E77" s="192"/>
    </row>
    <row r="78" spans="2:5" s="73" customFormat="1" ht="12.75">
      <c r="B78" s="188"/>
      <c r="E78" s="192"/>
    </row>
    <row r="79" spans="2:5" s="73" customFormat="1" ht="12.75">
      <c r="B79" s="188"/>
      <c r="E79" s="192"/>
    </row>
    <row r="80" spans="2:5" s="73" customFormat="1" ht="12.75">
      <c r="B80" s="188"/>
      <c r="E80" s="192"/>
    </row>
    <row r="81" spans="2:5" s="73" customFormat="1" ht="12.75">
      <c r="B81" s="188"/>
      <c r="E81" s="192"/>
    </row>
    <row r="82" spans="2:5" s="73" customFormat="1" ht="12.75">
      <c r="B82" s="188"/>
      <c r="E82" s="192"/>
    </row>
    <row r="83" spans="2:5" s="73" customFormat="1" ht="12.75">
      <c r="B83" s="188"/>
      <c r="E83" s="192"/>
    </row>
    <row r="84" spans="2:5" s="73" customFormat="1" ht="12.75">
      <c r="B84" s="188"/>
      <c r="E84" s="192"/>
    </row>
    <row r="85" spans="2:5" s="73" customFormat="1" ht="12.75">
      <c r="B85" s="188"/>
      <c r="E85" s="192"/>
    </row>
    <row r="86" spans="2:5" s="73" customFormat="1" ht="12.75">
      <c r="B86" s="188"/>
      <c r="E86" s="192"/>
    </row>
    <row r="87" spans="2:5" s="73" customFormat="1" ht="12.75">
      <c r="B87" s="188"/>
      <c r="E87" s="192"/>
    </row>
    <row r="88" spans="2:5" s="73" customFormat="1" ht="12.75">
      <c r="B88" s="188"/>
      <c r="E88" s="192"/>
    </row>
    <row r="89" spans="2:5" s="73" customFormat="1" ht="12.75">
      <c r="B89" s="188"/>
      <c r="E89" s="192"/>
    </row>
    <row r="90" spans="2:5" s="73" customFormat="1" ht="12.75">
      <c r="B90" s="188"/>
      <c r="E90" s="192"/>
    </row>
    <row r="91" spans="2:5" s="73" customFormat="1" ht="12.75">
      <c r="B91" s="188"/>
      <c r="E91" s="192"/>
    </row>
    <row r="92" spans="2:5" s="73" customFormat="1" ht="12.75">
      <c r="B92" s="188"/>
      <c r="E92" s="192"/>
    </row>
    <row r="93" spans="2:5" s="73" customFormat="1" ht="12.75">
      <c r="B93" s="188"/>
      <c r="E93" s="192"/>
    </row>
    <row r="94" spans="2:5" s="73" customFormat="1" ht="12.75">
      <c r="B94" s="188"/>
      <c r="E94" s="192"/>
    </row>
    <row r="95" spans="2:5" s="73" customFormat="1" ht="12.75">
      <c r="B95" s="188"/>
      <c r="E95" s="192"/>
    </row>
    <row r="96" spans="2:5" s="73" customFormat="1" ht="12.75">
      <c r="B96" s="188"/>
      <c r="E96" s="192"/>
    </row>
    <row r="97" spans="2:5" s="73" customFormat="1" ht="12.75">
      <c r="B97" s="188"/>
      <c r="E97" s="192"/>
    </row>
    <row r="98" spans="2:5" s="73" customFormat="1" ht="12.75">
      <c r="B98" s="188"/>
      <c r="E98" s="192"/>
    </row>
    <row r="99" spans="2:5" s="73" customFormat="1" ht="12.75">
      <c r="B99" s="188"/>
      <c r="E99" s="192"/>
    </row>
    <row r="100" spans="2:5" s="73" customFormat="1" ht="12.75">
      <c r="B100" s="188"/>
      <c r="E100" s="192"/>
    </row>
    <row r="101" spans="2:5" s="73" customFormat="1" ht="12.75">
      <c r="B101" s="188"/>
      <c r="E101" s="192"/>
    </row>
    <row r="102" spans="2:5" s="73" customFormat="1" ht="12.75">
      <c r="B102" s="188"/>
      <c r="E102" s="192"/>
    </row>
    <row r="103" spans="2:5" s="73" customFormat="1" ht="12.75">
      <c r="B103" s="188"/>
      <c r="E103" s="192"/>
    </row>
    <row r="104" spans="2:5" s="73" customFormat="1" ht="12.75">
      <c r="B104" s="188"/>
      <c r="E104" s="192"/>
    </row>
    <row r="105" spans="2:5" s="73" customFormat="1" ht="12.75">
      <c r="B105" s="188"/>
      <c r="E105" s="192"/>
    </row>
    <row r="106" spans="2:5" s="73" customFormat="1" ht="12.75">
      <c r="B106" s="188"/>
      <c r="E106" s="192"/>
    </row>
    <row r="107" spans="2:5" s="73" customFormat="1" ht="12.75">
      <c r="B107" s="188"/>
      <c r="E107" s="192"/>
    </row>
    <row r="108" spans="2:5" s="73" customFormat="1" ht="12.75">
      <c r="B108" s="188"/>
      <c r="E108" s="192"/>
    </row>
    <row r="109" spans="2:5" s="73" customFormat="1" ht="12.75">
      <c r="B109" s="188"/>
      <c r="E109" s="192"/>
    </row>
    <row r="110" spans="2:5" s="73" customFormat="1" ht="12.75">
      <c r="B110" s="188"/>
      <c r="E110" s="192"/>
    </row>
    <row r="111" spans="2:5" s="73" customFormat="1" ht="12.75">
      <c r="B111" s="188"/>
      <c r="E111" s="192"/>
    </row>
    <row r="112" spans="2:5" s="73" customFormat="1" ht="12.75">
      <c r="B112" s="188"/>
      <c r="E112" s="192"/>
    </row>
    <row r="113" spans="2:5" s="73" customFormat="1" ht="12.75">
      <c r="B113" s="188"/>
      <c r="E113" s="192"/>
    </row>
    <row r="114" spans="2:5" s="73" customFormat="1" ht="12.75">
      <c r="B114" s="188"/>
      <c r="E114" s="192"/>
    </row>
    <row r="115" spans="2:5" s="73" customFormat="1" ht="12.75">
      <c r="B115" s="188"/>
      <c r="E115" s="192"/>
    </row>
    <row r="116" spans="2:5" s="73" customFormat="1" ht="12.75">
      <c r="B116" s="188"/>
      <c r="E116" s="192"/>
    </row>
    <row r="117" spans="2:5" s="73" customFormat="1" ht="12.75">
      <c r="B117" s="188"/>
      <c r="E117" s="192"/>
    </row>
    <row r="118" spans="2:5" s="73" customFormat="1" ht="12.75">
      <c r="B118" s="188"/>
      <c r="E118" s="192"/>
    </row>
    <row r="119" spans="2:5" s="73" customFormat="1" ht="12.75">
      <c r="B119" s="188"/>
      <c r="E119" s="192"/>
    </row>
    <row r="120" spans="2:5" s="73" customFormat="1" ht="12.75">
      <c r="B120" s="188"/>
      <c r="E120" s="192"/>
    </row>
    <row r="121" spans="2:5" s="73" customFormat="1" ht="12.75">
      <c r="B121" s="188"/>
      <c r="E121" s="192"/>
    </row>
    <row r="122" spans="2:5" s="73" customFormat="1" ht="12.75">
      <c r="B122" s="188"/>
      <c r="E122" s="192"/>
    </row>
    <row r="123" spans="2:5" s="73" customFormat="1" ht="12.75">
      <c r="B123" s="188"/>
      <c r="E123" s="192"/>
    </row>
    <row r="124" spans="2:5" s="73" customFormat="1" ht="12.75">
      <c r="B124" s="188"/>
      <c r="E124" s="192"/>
    </row>
    <row r="125" spans="2:5" s="73" customFormat="1" ht="12.75">
      <c r="B125" s="188"/>
      <c r="E125" s="192"/>
    </row>
    <row r="126" spans="2:5" s="73" customFormat="1" ht="12.75">
      <c r="B126" s="188"/>
      <c r="E126" s="192"/>
    </row>
    <row r="127" spans="2:5" s="73" customFormat="1" ht="12.75">
      <c r="B127" s="188"/>
      <c r="E127" s="192"/>
    </row>
    <row r="128" spans="2:5" s="73" customFormat="1" ht="12.75">
      <c r="B128" s="188"/>
      <c r="E128" s="192"/>
    </row>
    <row r="129" spans="2:5" s="73" customFormat="1" ht="12.75">
      <c r="B129" s="188"/>
      <c r="E129" s="192"/>
    </row>
    <row r="130" spans="2:5" s="73" customFormat="1" ht="12.75">
      <c r="B130" s="188"/>
      <c r="E130" s="192"/>
    </row>
    <row r="131" spans="2:5" s="73" customFormat="1" ht="12.75">
      <c r="B131" s="188"/>
      <c r="E131" s="192"/>
    </row>
    <row r="132" spans="2:5" s="73" customFormat="1" ht="12.75">
      <c r="B132" s="188"/>
      <c r="E132" s="192"/>
    </row>
    <row r="133" spans="2:5" s="73" customFormat="1" ht="12.75">
      <c r="B133" s="188"/>
      <c r="E133" s="192"/>
    </row>
    <row r="134" spans="2:5" s="73" customFormat="1" ht="12.75">
      <c r="B134" s="188"/>
      <c r="E134" s="192"/>
    </row>
    <row r="135" spans="2:5" s="73" customFormat="1" ht="12.75">
      <c r="B135" s="188"/>
      <c r="E135" s="192"/>
    </row>
    <row r="136" spans="2:5" s="73" customFormat="1" ht="12.75">
      <c r="B136" s="188"/>
      <c r="E136" s="192"/>
    </row>
    <row r="137" spans="2:5" s="73" customFormat="1" ht="12.75">
      <c r="B137" s="188"/>
      <c r="E137" s="192"/>
    </row>
    <row r="138" spans="2:5" s="73" customFormat="1" ht="12.75">
      <c r="B138" s="188"/>
      <c r="E138" s="192"/>
    </row>
    <row r="139" spans="2:5" s="73" customFormat="1" ht="12.75">
      <c r="B139" s="188"/>
      <c r="E139" s="192"/>
    </row>
    <row r="140" spans="2:5" s="73" customFormat="1" ht="12.75">
      <c r="B140" s="188"/>
      <c r="E140" s="192"/>
    </row>
    <row r="141" spans="2:5" s="73" customFormat="1" ht="12.75">
      <c r="B141" s="188"/>
      <c r="E141" s="192"/>
    </row>
    <row r="142" spans="2:5" s="73" customFormat="1" ht="12.75">
      <c r="B142" s="188"/>
      <c r="E142" s="192"/>
    </row>
    <row r="143" spans="2:5" s="73" customFormat="1" ht="12.75">
      <c r="B143" s="188"/>
      <c r="E143" s="192"/>
    </row>
    <row r="144" spans="2:5" s="73" customFormat="1" ht="12.75">
      <c r="B144" s="188"/>
      <c r="E144" s="192"/>
    </row>
    <row r="145" spans="2:5" s="73" customFormat="1" ht="12.75">
      <c r="B145" s="188"/>
      <c r="E145" s="192"/>
    </row>
    <row r="146" spans="2:5" s="73" customFormat="1" ht="12.75">
      <c r="B146" s="188"/>
      <c r="E146" s="192"/>
    </row>
    <row r="147" spans="2:5" s="73" customFormat="1" ht="12.75">
      <c r="B147" s="188"/>
      <c r="E147" s="192"/>
    </row>
    <row r="148" spans="2:5" s="73" customFormat="1" ht="12.75">
      <c r="B148" s="188"/>
      <c r="E148" s="192"/>
    </row>
    <row r="149" spans="2:5" s="73" customFormat="1" ht="12.75">
      <c r="B149" s="188"/>
      <c r="E149" s="192"/>
    </row>
    <row r="150" spans="2:5" s="73" customFormat="1" ht="12.75">
      <c r="B150" s="188"/>
      <c r="E150" s="192"/>
    </row>
    <row r="151" spans="2:5" s="73" customFormat="1" ht="12.75">
      <c r="B151" s="188"/>
      <c r="E151" s="192"/>
    </row>
    <row r="152" spans="2:5" s="73" customFormat="1" ht="12.75">
      <c r="B152" s="188"/>
      <c r="E152" s="192"/>
    </row>
    <row r="153" spans="2:5" s="73" customFormat="1" ht="12.75">
      <c r="B153" s="188"/>
      <c r="E153" s="192"/>
    </row>
    <row r="154" spans="2:5" s="73" customFormat="1" ht="12.75">
      <c r="B154" s="188"/>
      <c r="E154" s="192"/>
    </row>
    <row r="155" spans="2:5" s="73" customFormat="1" ht="12.75">
      <c r="B155" s="188"/>
      <c r="E155" s="192"/>
    </row>
    <row r="156" spans="2:5" s="73" customFormat="1" ht="12.75">
      <c r="B156" s="188"/>
      <c r="E156" s="192"/>
    </row>
    <row r="157" spans="2:5" s="73" customFormat="1" ht="12.75">
      <c r="B157" s="188"/>
      <c r="E157" s="192"/>
    </row>
    <row r="158" spans="2:5" s="73" customFormat="1" ht="12.75">
      <c r="B158" s="188"/>
      <c r="E158" s="192"/>
    </row>
    <row r="159" spans="2:5" s="73" customFormat="1" ht="12.75">
      <c r="B159" s="188"/>
      <c r="E159" s="192"/>
    </row>
    <row r="160" spans="2:5" s="73" customFormat="1" ht="12.75">
      <c r="B160" s="188"/>
      <c r="E160" s="192"/>
    </row>
    <row r="161" spans="2:5" s="73" customFormat="1" ht="12.75">
      <c r="B161" s="188"/>
      <c r="E161" s="192"/>
    </row>
    <row r="162" spans="2:5" s="73" customFormat="1" ht="12.75">
      <c r="B162" s="188"/>
      <c r="E162" s="192"/>
    </row>
    <row r="163" spans="2:5" s="73" customFormat="1" ht="12.75">
      <c r="B163" s="188"/>
      <c r="E163" s="192"/>
    </row>
    <row r="164" spans="2:5" s="73" customFormat="1" ht="12.75">
      <c r="B164" s="188"/>
      <c r="E164" s="192"/>
    </row>
    <row r="165" spans="2:5" s="73" customFormat="1" ht="12.75">
      <c r="B165" s="188"/>
      <c r="E165" s="192"/>
    </row>
    <row r="166" spans="2:5" s="73" customFormat="1" ht="12.75">
      <c r="B166" s="188"/>
      <c r="E166" s="192"/>
    </row>
    <row r="167" spans="2:5" s="73" customFormat="1" ht="12.75">
      <c r="B167" s="188"/>
      <c r="E167" s="192"/>
    </row>
    <row r="168" spans="2:5" s="73" customFormat="1" ht="12.75">
      <c r="B168" s="188"/>
      <c r="E168" s="192"/>
    </row>
    <row r="169" spans="2:5" s="73" customFormat="1" ht="12.75">
      <c r="B169" s="188"/>
      <c r="E169" s="192"/>
    </row>
    <row r="170" spans="2:5" s="73" customFormat="1" ht="12.75">
      <c r="B170" s="188"/>
      <c r="E170" s="192"/>
    </row>
    <row r="171" spans="2:5" s="73" customFormat="1" ht="12.75">
      <c r="B171" s="188"/>
      <c r="E171" s="192"/>
    </row>
    <row r="172" spans="2:5" s="73" customFormat="1" ht="12.75">
      <c r="B172" s="188"/>
      <c r="E172" s="192"/>
    </row>
    <row r="173" spans="2:5" s="73" customFormat="1" ht="12.75">
      <c r="B173" s="188"/>
      <c r="E173" s="192"/>
    </row>
    <row r="174" spans="2:5" s="73" customFormat="1" ht="12.75">
      <c r="B174" s="188"/>
      <c r="E174" s="192"/>
    </row>
    <row r="175" spans="2:5" s="73" customFormat="1" ht="12.75">
      <c r="B175" s="188"/>
      <c r="E175" s="192"/>
    </row>
    <row r="176" spans="2:5" s="73" customFormat="1" ht="12.75">
      <c r="B176" s="188"/>
      <c r="E176" s="192"/>
    </row>
    <row r="177" spans="2:5" s="73" customFormat="1" ht="12.75">
      <c r="B177" s="188"/>
      <c r="E177" s="192"/>
    </row>
    <row r="178" spans="2:5" s="73" customFormat="1" ht="12.75">
      <c r="B178" s="188"/>
      <c r="E178" s="192"/>
    </row>
    <row r="179" spans="2:5" s="73" customFormat="1" ht="12.75">
      <c r="B179" s="188"/>
      <c r="E179" s="192"/>
    </row>
    <row r="180" spans="2:5" s="73" customFormat="1" ht="12.75">
      <c r="B180" s="188"/>
      <c r="E180" s="192"/>
    </row>
    <row r="181" spans="2:5" s="73" customFormat="1" ht="12.75">
      <c r="B181" s="188"/>
      <c r="E181" s="192"/>
    </row>
    <row r="182" spans="2:5" s="73" customFormat="1" ht="12.75">
      <c r="B182" s="188"/>
      <c r="E182" s="192"/>
    </row>
    <row r="183" spans="2:5" s="73" customFormat="1" ht="12.75">
      <c r="B183" s="188"/>
      <c r="E183" s="192"/>
    </row>
    <row r="184" spans="2:5" s="73" customFormat="1" ht="12.75">
      <c r="B184" s="188"/>
      <c r="E184" s="192"/>
    </row>
    <row r="185" spans="2:5" s="73" customFormat="1" ht="12.75">
      <c r="B185" s="188"/>
      <c r="E185" s="192"/>
    </row>
    <row r="186" spans="2:5" s="73" customFormat="1" ht="12.75">
      <c r="B186" s="188"/>
      <c r="E186" s="192"/>
    </row>
    <row r="187" spans="2:5" s="73" customFormat="1" ht="12.75">
      <c r="B187" s="188"/>
      <c r="E187" s="192"/>
    </row>
    <row r="188" spans="2:5" s="73" customFormat="1" ht="12.75">
      <c r="B188" s="188"/>
      <c r="E188" s="192"/>
    </row>
    <row r="189" spans="2:5" s="73" customFormat="1" ht="12.75">
      <c r="B189" s="188"/>
      <c r="E189" s="192"/>
    </row>
    <row r="190" spans="2:5" s="73" customFormat="1" ht="12.75">
      <c r="B190" s="188"/>
      <c r="E190" s="192"/>
    </row>
    <row r="191" spans="2:5" s="73" customFormat="1" ht="12.75">
      <c r="B191" s="188"/>
      <c r="E191" s="192"/>
    </row>
    <row r="192" spans="2:5" s="73" customFormat="1" ht="12.75">
      <c r="B192" s="188"/>
      <c r="E192" s="192"/>
    </row>
    <row r="193" spans="2:5" s="73" customFormat="1" ht="12.75">
      <c r="B193" s="188"/>
      <c r="E193" s="192"/>
    </row>
    <row r="194" spans="2:5" s="73" customFormat="1" ht="12.75">
      <c r="B194" s="188"/>
      <c r="E194" s="192"/>
    </row>
    <row r="195" spans="2:5" s="73" customFormat="1" ht="12.75">
      <c r="B195" s="188"/>
      <c r="E195" s="192"/>
    </row>
    <row r="196" spans="2:5" s="73" customFormat="1" ht="12.75">
      <c r="B196" s="188"/>
      <c r="E196" s="192"/>
    </row>
    <row r="197" spans="2:5" s="73" customFormat="1" ht="12.75">
      <c r="B197" s="188"/>
      <c r="E197" s="192"/>
    </row>
    <row r="198" spans="2:5" s="73" customFormat="1" ht="12.75">
      <c r="B198" s="188"/>
      <c r="E198" s="192"/>
    </row>
    <row r="199" spans="2:5" s="73" customFormat="1" ht="12.75">
      <c r="B199" s="188"/>
      <c r="E199" s="192"/>
    </row>
    <row r="200" spans="2:5" s="73" customFormat="1" ht="12.75">
      <c r="B200" s="188"/>
      <c r="E200" s="192"/>
    </row>
    <row r="201" spans="2:5" s="73" customFormat="1" ht="12.75">
      <c r="B201" s="188"/>
      <c r="E201" s="192"/>
    </row>
    <row r="202" spans="2:5" s="73" customFormat="1" ht="12.75">
      <c r="B202" s="188"/>
      <c r="E202" s="192"/>
    </row>
    <row r="203" spans="2:5" s="73" customFormat="1" ht="12.75">
      <c r="B203" s="188"/>
      <c r="E203" s="192"/>
    </row>
    <row r="204" spans="2:5" s="73" customFormat="1" ht="12.75">
      <c r="B204" s="188"/>
      <c r="E204" s="192"/>
    </row>
    <row r="205" spans="2:5" s="73" customFormat="1" ht="12.75">
      <c r="B205" s="188"/>
      <c r="E205" s="192"/>
    </row>
    <row r="206" spans="2:5" s="73" customFormat="1" ht="12.75">
      <c r="B206" s="188"/>
      <c r="E206" s="192"/>
    </row>
    <row r="207" spans="2:5" s="73" customFormat="1" ht="12.75">
      <c r="B207" s="188"/>
      <c r="E207" s="192"/>
    </row>
    <row r="208" spans="2:5" s="73" customFormat="1" ht="12.75">
      <c r="B208" s="188"/>
      <c r="E208" s="192"/>
    </row>
    <row r="209" spans="2:5" s="73" customFormat="1" ht="12.75">
      <c r="B209" s="188"/>
      <c r="E209" s="192"/>
    </row>
    <row r="210" spans="2:5" s="73" customFormat="1" ht="12.75">
      <c r="B210" s="188"/>
      <c r="E210" s="192"/>
    </row>
    <row r="211" spans="2:5" s="73" customFormat="1" ht="12.75">
      <c r="B211" s="188"/>
      <c r="E211" s="192"/>
    </row>
    <row r="212" spans="2:5" s="73" customFormat="1" ht="12.75">
      <c r="B212" s="188"/>
      <c r="E212" s="192"/>
    </row>
    <row r="213" spans="2:5" s="73" customFormat="1" ht="12.75">
      <c r="B213" s="188"/>
      <c r="E213" s="192"/>
    </row>
    <row r="214" spans="2:5" s="73" customFormat="1" ht="12.75">
      <c r="B214" s="188"/>
      <c r="E214" s="192"/>
    </row>
    <row r="215" spans="2:5" s="73" customFormat="1" ht="12.75">
      <c r="B215" s="188"/>
      <c r="E215" s="192"/>
    </row>
    <row r="216" spans="2:5" s="73" customFormat="1" ht="12.75">
      <c r="B216" s="188"/>
      <c r="E216" s="192"/>
    </row>
    <row r="217" spans="2:5" s="73" customFormat="1" ht="12.75">
      <c r="B217" s="188"/>
      <c r="E217" s="192"/>
    </row>
    <row r="218" spans="2:5" s="73" customFormat="1" ht="12.75">
      <c r="B218" s="188"/>
      <c r="E218" s="192"/>
    </row>
    <row r="219" spans="2:5" s="73" customFormat="1" ht="12.75">
      <c r="B219" s="188"/>
      <c r="E219" s="192"/>
    </row>
    <row r="220" spans="2:5" s="73" customFormat="1" ht="12.75">
      <c r="B220" s="188"/>
      <c r="E220" s="192"/>
    </row>
    <row r="221" spans="2:5" s="73" customFormat="1" ht="12.75">
      <c r="B221" s="188"/>
      <c r="E221" s="192"/>
    </row>
    <row r="222" spans="2:5" s="73" customFormat="1" ht="12.75">
      <c r="B222" s="188"/>
      <c r="E222" s="192"/>
    </row>
    <row r="223" spans="2:5" s="73" customFormat="1" ht="12.75">
      <c r="B223" s="188"/>
      <c r="E223" s="192"/>
    </row>
    <row r="224" spans="2:5" s="73" customFormat="1" ht="12.75">
      <c r="B224" s="188"/>
      <c r="E224" s="192"/>
    </row>
    <row r="225" spans="2:5" s="73" customFormat="1" ht="12.75">
      <c r="B225" s="188"/>
      <c r="E225" s="192"/>
    </row>
    <row r="226" spans="2:5" s="73" customFormat="1" ht="12.75">
      <c r="B226" s="188"/>
      <c r="E226" s="192"/>
    </row>
    <row r="227" spans="2:5" s="73" customFormat="1" ht="12.75">
      <c r="B227" s="188"/>
      <c r="E227" s="192"/>
    </row>
    <row r="228" spans="2:5" s="73" customFormat="1" ht="12.75">
      <c r="B228" s="188"/>
      <c r="E228" s="192"/>
    </row>
    <row r="229" spans="2:5" s="73" customFormat="1" ht="12.75">
      <c r="B229" s="188"/>
      <c r="E229" s="192"/>
    </row>
    <row r="230" spans="2:5" s="73" customFormat="1" ht="12.75">
      <c r="B230" s="188"/>
      <c r="E230" s="192"/>
    </row>
    <row r="231" spans="2:5" s="73" customFormat="1" ht="12.75">
      <c r="B231" s="188"/>
      <c r="E231" s="192"/>
    </row>
    <row r="232" spans="2:5" s="73" customFormat="1" ht="12.75">
      <c r="B232" s="188"/>
      <c r="E232" s="192"/>
    </row>
    <row r="233" spans="2:5" s="73" customFormat="1" ht="12.75">
      <c r="B233" s="188"/>
      <c r="E233" s="192"/>
    </row>
    <row r="234" spans="2:5" s="73" customFormat="1" ht="12.75">
      <c r="B234" s="188"/>
      <c r="E234" s="192"/>
    </row>
    <row r="235" spans="2:5" s="73" customFormat="1" ht="12.75">
      <c r="B235" s="188"/>
      <c r="E235" s="192"/>
    </row>
    <row r="236" spans="2:5" s="73" customFormat="1" ht="12.75">
      <c r="B236" s="188"/>
      <c r="E236" s="192"/>
    </row>
    <row r="237" spans="2:5" s="73" customFormat="1" ht="12.75">
      <c r="B237" s="188"/>
      <c r="E237" s="192"/>
    </row>
    <row r="238" spans="2:5" s="73" customFormat="1" ht="12.75">
      <c r="B238" s="188"/>
      <c r="E238" s="192"/>
    </row>
    <row r="239" spans="2:5" s="73" customFormat="1" ht="12.75">
      <c r="B239" s="188"/>
      <c r="E239" s="192"/>
    </row>
    <row r="240" spans="2:5" s="73" customFormat="1" ht="12.75">
      <c r="B240" s="188"/>
      <c r="E240" s="192"/>
    </row>
    <row r="241" spans="2:5" s="73" customFormat="1" ht="12.75">
      <c r="B241" s="188"/>
      <c r="E241" s="192"/>
    </row>
    <row r="242" spans="2:5" s="73" customFormat="1" ht="12.75">
      <c r="B242" s="188"/>
      <c r="E242" s="192"/>
    </row>
    <row r="243" spans="2:5" s="73" customFormat="1" ht="12.75">
      <c r="B243" s="188"/>
      <c r="E243" s="192"/>
    </row>
    <row r="244" spans="2:5" s="73" customFormat="1" ht="12.75">
      <c r="B244" s="188"/>
      <c r="E244" s="192"/>
    </row>
    <row r="245" spans="2:5" s="73" customFormat="1" ht="12.75">
      <c r="B245" s="188"/>
      <c r="E245" s="192"/>
    </row>
    <row r="246" spans="2:5" s="73" customFormat="1" ht="12.75">
      <c r="B246" s="188"/>
      <c r="E246" s="192"/>
    </row>
    <row r="247" spans="2:5" s="73" customFormat="1" ht="12.75">
      <c r="B247" s="188"/>
      <c r="E247" s="192"/>
    </row>
    <row r="248" spans="2:5" s="73" customFormat="1" ht="12.75">
      <c r="B248" s="188"/>
      <c r="E248" s="192"/>
    </row>
    <row r="249" spans="2:5" s="73" customFormat="1" ht="12.75">
      <c r="B249" s="188"/>
      <c r="E249" s="192"/>
    </row>
    <row r="250" spans="2:5" s="73" customFormat="1" ht="12.75">
      <c r="B250" s="188"/>
      <c r="E250" s="192"/>
    </row>
    <row r="251" spans="2:5" s="73" customFormat="1" ht="12.75">
      <c r="B251" s="188"/>
      <c r="E251" s="192"/>
    </row>
    <row r="252" spans="2:5" s="73" customFormat="1" ht="12.75">
      <c r="B252" s="188"/>
      <c r="E252" s="192"/>
    </row>
    <row r="253" spans="2:5" s="73" customFormat="1" ht="12.75">
      <c r="B253" s="188"/>
      <c r="E253" s="192"/>
    </row>
    <row r="254" spans="2:5" s="73" customFormat="1" ht="12.75">
      <c r="B254" s="188"/>
      <c r="E254" s="192"/>
    </row>
    <row r="255" spans="2:5" s="73" customFormat="1" ht="12.75">
      <c r="B255" s="188"/>
      <c r="E255" s="192"/>
    </row>
    <row r="256" spans="2:5" s="73" customFormat="1" ht="12.75">
      <c r="B256" s="188"/>
      <c r="E256" s="192"/>
    </row>
    <row r="257" spans="2:5" s="73" customFormat="1" ht="12.75">
      <c r="B257" s="188"/>
      <c r="E257" s="192"/>
    </row>
    <row r="258" spans="2:5" s="73" customFormat="1" ht="12.75">
      <c r="B258" s="188"/>
      <c r="E258" s="192"/>
    </row>
    <row r="259" spans="2:5" s="73" customFormat="1" ht="12.75">
      <c r="B259" s="188"/>
      <c r="E259" s="192"/>
    </row>
    <row r="260" spans="2:5" s="73" customFormat="1" ht="12.75">
      <c r="B260" s="188"/>
      <c r="E260" s="192"/>
    </row>
    <row r="261" spans="2:5" s="73" customFormat="1" ht="12.75">
      <c r="B261" s="188"/>
      <c r="E261" s="192"/>
    </row>
    <row r="262" spans="2:5" s="73" customFormat="1" ht="12.75">
      <c r="B262" s="188"/>
      <c r="E262" s="192"/>
    </row>
    <row r="263" spans="2:5" s="73" customFormat="1" ht="12.75">
      <c r="B263" s="188"/>
      <c r="E263" s="192"/>
    </row>
    <row r="264" spans="2:5" s="73" customFormat="1" ht="12.75">
      <c r="B264" s="188"/>
      <c r="E264" s="192"/>
    </row>
    <row r="265" spans="2:5" s="73" customFormat="1" ht="12.75">
      <c r="B265" s="188"/>
      <c r="E265" s="192"/>
    </row>
    <row r="266" spans="2:5" s="73" customFormat="1" ht="12.75">
      <c r="B266" s="188"/>
      <c r="E266" s="192"/>
    </row>
    <row r="267" spans="2:5" s="73" customFormat="1" ht="12.75">
      <c r="B267" s="188"/>
      <c r="E267" s="192"/>
    </row>
    <row r="268" spans="2:5" s="73" customFormat="1" ht="12.75">
      <c r="B268" s="188"/>
      <c r="E268" s="192"/>
    </row>
    <row r="269" spans="2:5" s="73" customFormat="1" ht="12.75">
      <c r="B269" s="188"/>
      <c r="E269" s="192"/>
    </row>
    <row r="270" spans="2:5" s="73" customFormat="1" ht="12.75">
      <c r="B270" s="188"/>
      <c r="E270" s="192"/>
    </row>
    <row r="271" spans="2:5" s="73" customFormat="1" ht="12.75">
      <c r="B271" s="188"/>
      <c r="E271" s="192"/>
    </row>
    <row r="272" spans="2:5" s="73" customFormat="1" ht="12.75">
      <c r="B272" s="188"/>
      <c r="E272" s="192"/>
    </row>
    <row r="273" spans="2:5" s="73" customFormat="1" ht="12.75">
      <c r="B273" s="188"/>
      <c r="E273" s="192"/>
    </row>
    <row r="274" spans="2:5" s="73" customFormat="1" ht="12.75">
      <c r="B274" s="188"/>
      <c r="E274" s="192"/>
    </row>
    <row r="275" spans="2:5" s="73" customFormat="1" ht="12.75">
      <c r="B275" s="188"/>
      <c r="E275" s="192"/>
    </row>
    <row r="276" spans="2:5" s="73" customFormat="1" ht="12.75">
      <c r="B276" s="188"/>
      <c r="E276" s="192"/>
    </row>
    <row r="277" spans="2:5" s="73" customFormat="1" ht="12.75">
      <c r="B277" s="188"/>
      <c r="E277" s="192"/>
    </row>
    <row r="278" spans="2:5" s="73" customFormat="1" ht="12.75">
      <c r="B278" s="188"/>
      <c r="E278" s="192"/>
    </row>
    <row r="279" spans="2:5" s="73" customFormat="1" ht="12.75">
      <c r="B279" s="188"/>
      <c r="E279" s="192"/>
    </row>
    <row r="280" spans="2:5" s="73" customFormat="1" ht="12.75">
      <c r="B280" s="188"/>
      <c r="E280" s="192"/>
    </row>
    <row r="281" spans="2:5" s="73" customFormat="1" ht="12.75">
      <c r="B281" s="188"/>
      <c r="E281" s="192"/>
    </row>
    <row r="282" spans="2:5" s="73" customFormat="1" ht="12.75">
      <c r="B282" s="188"/>
      <c r="E282" s="192"/>
    </row>
    <row r="283" spans="2:5" s="73" customFormat="1" ht="12.75">
      <c r="B283" s="188"/>
      <c r="E283" s="192"/>
    </row>
    <row r="284" spans="2:5" s="73" customFormat="1" ht="12.75">
      <c r="B284" s="188"/>
      <c r="E284" s="192"/>
    </row>
    <row r="285" spans="2:5" s="73" customFormat="1" ht="12.75">
      <c r="B285" s="188"/>
      <c r="E285" s="192"/>
    </row>
    <row r="286" spans="2:5" s="73" customFormat="1" ht="12.75">
      <c r="B286" s="188"/>
      <c r="E286" s="192"/>
    </row>
    <row r="287" spans="2:5" s="73" customFormat="1" ht="12.75">
      <c r="B287" s="188"/>
      <c r="E287" s="192"/>
    </row>
    <row r="288" spans="2:5" s="73" customFormat="1" ht="12.75">
      <c r="B288" s="188"/>
      <c r="E288" s="192"/>
    </row>
    <row r="289" spans="2:5" s="73" customFormat="1" ht="12.75">
      <c r="B289" s="188"/>
      <c r="E289" s="192"/>
    </row>
    <row r="290" spans="2:5" s="73" customFormat="1" ht="12.75">
      <c r="B290" s="188"/>
      <c r="E290" s="192"/>
    </row>
    <row r="291" spans="2:5" s="73" customFormat="1" ht="12.75">
      <c r="B291" s="188"/>
      <c r="E291" s="192"/>
    </row>
    <row r="292" spans="2:5" s="73" customFormat="1" ht="12.75">
      <c r="B292" s="188"/>
      <c r="E292" s="192"/>
    </row>
    <row r="293" spans="2:5" s="73" customFormat="1" ht="12.75">
      <c r="B293" s="188"/>
      <c r="E293" s="192"/>
    </row>
    <row r="294" spans="2:5" s="73" customFormat="1" ht="12.75">
      <c r="B294" s="188"/>
      <c r="E294" s="192"/>
    </row>
    <row r="295" spans="2:5" s="73" customFormat="1" ht="12.75">
      <c r="B295" s="188"/>
      <c r="E295" s="192"/>
    </row>
    <row r="296" spans="2:5" s="73" customFormat="1" ht="12.75">
      <c r="B296" s="188"/>
      <c r="E296" s="192"/>
    </row>
    <row r="297" spans="2:5" s="73" customFormat="1" ht="12.75">
      <c r="B297" s="188"/>
      <c r="E297" s="192"/>
    </row>
    <row r="298" spans="2:5" s="73" customFormat="1" ht="12.75">
      <c r="B298" s="188"/>
      <c r="E298" s="192"/>
    </row>
    <row r="299" spans="2:5" s="73" customFormat="1" ht="12.75">
      <c r="B299" s="188"/>
      <c r="E299" s="192"/>
    </row>
    <row r="300" spans="2:5" s="73" customFormat="1" ht="12.75">
      <c r="B300" s="188"/>
      <c r="E300" s="192"/>
    </row>
    <row r="301" spans="2:5" s="73" customFormat="1" ht="12.75">
      <c r="B301" s="188"/>
      <c r="E301" s="192"/>
    </row>
    <row r="302" spans="2:5" s="73" customFormat="1" ht="12.75">
      <c r="B302" s="188"/>
      <c r="E302" s="192"/>
    </row>
    <row r="303" spans="2:5" s="73" customFormat="1" ht="12.75">
      <c r="B303" s="188"/>
      <c r="E303" s="192"/>
    </row>
    <row r="304" spans="2:5" s="73" customFormat="1" ht="12.75">
      <c r="B304" s="188"/>
      <c r="E304" s="192"/>
    </row>
    <row r="305" spans="2:5" s="73" customFormat="1" ht="12.75">
      <c r="B305" s="188"/>
      <c r="E305" s="192"/>
    </row>
    <row r="306" spans="2:5" s="73" customFormat="1" ht="12.75">
      <c r="B306" s="188"/>
      <c r="E306" s="192"/>
    </row>
    <row r="307" spans="2:5" s="73" customFormat="1" ht="12.75">
      <c r="B307" s="188"/>
      <c r="E307" s="192"/>
    </row>
    <row r="308" spans="2:5" s="73" customFormat="1" ht="12.75">
      <c r="B308" s="188"/>
      <c r="E308" s="192"/>
    </row>
    <row r="309" spans="2:5" s="73" customFormat="1" ht="12.75">
      <c r="B309" s="188"/>
      <c r="E309" s="192"/>
    </row>
    <row r="310" spans="2:5" s="73" customFormat="1" ht="12.75">
      <c r="B310" s="188"/>
      <c r="E310" s="192"/>
    </row>
    <row r="311" spans="2:5" s="73" customFormat="1" ht="12.75">
      <c r="B311" s="188"/>
      <c r="E311" s="192"/>
    </row>
    <row r="312" spans="2:5" s="73" customFormat="1" ht="12.75">
      <c r="B312" s="188"/>
      <c r="E312" s="192"/>
    </row>
    <row r="313" spans="2:5" s="73" customFormat="1" ht="12.75">
      <c r="B313" s="188"/>
      <c r="E313" s="192"/>
    </row>
    <row r="314" spans="2:5" s="73" customFormat="1" ht="12.75">
      <c r="B314" s="188"/>
      <c r="E314" s="192"/>
    </row>
    <row r="315" spans="2:5" s="73" customFormat="1" ht="12.75">
      <c r="B315" s="188"/>
      <c r="E315" s="192"/>
    </row>
    <row r="316" spans="2:5" s="73" customFormat="1" ht="12.75">
      <c r="B316" s="188"/>
      <c r="E316" s="192"/>
    </row>
    <row r="317" spans="2:5" s="73" customFormat="1" ht="12.75">
      <c r="B317" s="188"/>
      <c r="E317" s="192"/>
    </row>
    <row r="318" spans="2:5" s="73" customFormat="1" ht="12.75">
      <c r="B318" s="188"/>
      <c r="E318" s="192"/>
    </row>
    <row r="319" spans="2:5" s="73" customFormat="1" ht="12.75">
      <c r="B319" s="188"/>
      <c r="E319" s="192"/>
    </row>
    <row r="320" spans="2:5" s="73" customFormat="1" ht="12.75">
      <c r="B320" s="188"/>
      <c r="E320" s="192"/>
    </row>
    <row r="321" spans="2:5" s="73" customFormat="1" ht="12.75">
      <c r="B321" s="188"/>
      <c r="E321" s="192"/>
    </row>
    <row r="322" spans="2:5" s="73" customFormat="1" ht="12.75">
      <c r="B322" s="188"/>
      <c r="E322" s="192"/>
    </row>
    <row r="323" spans="2:5" s="73" customFormat="1" ht="12.75">
      <c r="B323" s="188"/>
      <c r="E323" s="192"/>
    </row>
    <row r="324" spans="2:5" s="73" customFormat="1" ht="12.75">
      <c r="B324" s="188"/>
      <c r="E324" s="192"/>
    </row>
    <row r="325" spans="2:5" s="73" customFormat="1" ht="12.75">
      <c r="B325" s="188"/>
      <c r="E325" s="192"/>
    </row>
    <row r="326" spans="2:5" s="73" customFormat="1" ht="12.75">
      <c r="B326" s="188"/>
      <c r="E326" s="192"/>
    </row>
    <row r="327" spans="2:5" s="73" customFormat="1" ht="12.75">
      <c r="B327" s="188"/>
      <c r="E327" s="192"/>
    </row>
    <row r="328" spans="2:5" s="73" customFormat="1" ht="12.75">
      <c r="B328" s="188"/>
      <c r="E328" s="192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4" t="s">
        <v>387</v>
      </c>
    </row>
    <row r="2" ht="12.75">
      <c r="F2" s="164"/>
    </row>
    <row r="3" spans="2:6" ht="15.75">
      <c r="B3" s="236" t="s">
        <v>388</v>
      </c>
      <c r="C3" s="236"/>
      <c r="D3" s="236"/>
      <c r="E3" s="236"/>
      <c r="F3" s="236"/>
    </row>
    <row r="4" spans="2:6" ht="15">
      <c r="B4" s="265" t="s">
        <v>329</v>
      </c>
      <c r="C4" s="265"/>
      <c r="D4" s="265"/>
      <c r="E4" s="265"/>
      <c r="F4" s="265"/>
    </row>
    <row r="6" spans="2:6" ht="16.5" customHeight="1">
      <c r="B6" s="62" t="s">
        <v>148</v>
      </c>
      <c r="C6" s="226"/>
      <c r="D6" s="226"/>
      <c r="E6" s="86" t="s">
        <v>149</v>
      </c>
      <c r="F6" s="55"/>
    </row>
    <row r="8" spans="2:6" ht="33.75" customHeight="1">
      <c r="B8" s="154" t="s">
        <v>389</v>
      </c>
      <c r="C8" s="142" t="s">
        <v>268</v>
      </c>
      <c r="D8" s="142" t="s">
        <v>269</v>
      </c>
      <c r="E8" s="142" t="s">
        <v>270</v>
      </c>
      <c r="F8" s="143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4" t="s">
        <v>390</v>
      </c>
    </row>
    <row r="2" spans="2:12" ht="15.75" customHeight="1">
      <c r="B2" s="266" t="s">
        <v>186</v>
      </c>
      <c r="C2" s="266"/>
      <c r="D2" s="266"/>
      <c r="E2" s="266"/>
      <c r="F2" s="266"/>
      <c r="G2" s="266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26"/>
      <c r="D4" s="226"/>
      <c r="E4" s="22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67" t="s">
        <v>180</v>
      </c>
      <c r="C6" s="268"/>
      <c r="D6" s="108" t="s">
        <v>181</v>
      </c>
      <c r="E6" s="267" t="s">
        <v>182</v>
      </c>
      <c r="F6" s="268"/>
      <c r="G6" s="108" t="s">
        <v>183</v>
      </c>
    </row>
    <row r="7" spans="2:7" ht="21" customHeight="1">
      <c r="B7" s="269"/>
      <c r="C7" s="270"/>
      <c r="D7" s="106"/>
      <c r="E7" s="109"/>
      <c r="F7" s="110"/>
      <c r="G7" s="106"/>
    </row>
    <row r="8" spans="2:7" ht="21" customHeight="1">
      <c r="B8" s="269"/>
      <c r="C8" s="270"/>
      <c r="D8" s="106"/>
      <c r="E8" s="109"/>
      <c r="F8" s="110"/>
      <c r="G8" s="106"/>
    </row>
    <row r="9" spans="2:7" ht="21" customHeight="1">
      <c r="B9" s="269"/>
      <c r="C9" s="270"/>
      <c r="D9" s="106"/>
      <c r="E9" s="109"/>
      <c r="F9" s="110"/>
      <c r="G9" s="106"/>
    </row>
    <row r="10" spans="2:7" ht="21" customHeight="1">
      <c r="B10" s="269"/>
      <c r="C10" s="270"/>
      <c r="D10" s="106"/>
      <c r="E10" s="109"/>
      <c r="F10" s="110"/>
      <c r="G10" s="106"/>
    </row>
    <row r="11" spans="2:7" ht="21" customHeight="1">
      <c r="B11" s="269"/>
      <c r="C11" s="270"/>
      <c r="D11" s="106"/>
      <c r="E11" s="109"/>
      <c r="F11" s="110"/>
      <c r="G11" s="106"/>
    </row>
    <row r="12" spans="2:7" ht="21" customHeight="1">
      <c r="B12" s="269"/>
      <c r="C12" s="270"/>
      <c r="D12" s="106"/>
      <c r="E12" s="109"/>
      <c r="F12" s="110"/>
      <c r="G12" s="106"/>
    </row>
    <row r="13" spans="2:7" ht="21" customHeight="1">
      <c r="B13" s="269"/>
      <c r="C13" s="270"/>
      <c r="D13" s="106"/>
      <c r="E13" s="109"/>
      <c r="F13" s="110"/>
      <c r="G13" s="106"/>
    </row>
    <row r="14" spans="2:7" ht="21" customHeight="1">
      <c r="B14" s="269"/>
      <c r="C14" s="270"/>
      <c r="D14" s="106"/>
      <c r="E14" s="109"/>
      <c r="F14" s="110"/>
      <c r="G14" s="106"/>
    </row>
    <row r="15" spans="2:7" ht="21" customHeight="1">
      <c r="B15" s="269"/>
      <c r="C15" s="270"/>
      <c r="D15" s="106"/>
      <c r="E15" s="109"/>
      <c r="F15" s="110"/>
      <c r="G15" s="106"/>
    </row>
    <row r="16" spans="2:7" ht="21" customHeight="1">
      <c r="B16" s="269"/>
      <c r="C16" s="270"/>
      <c r="D16" s="106"/>
      <c r="E16" s="109"/>
      <c r="F16" s="110"/>
      <c r="G16" s="106"/>
    </row>
    <row r="17" spans="2:7" ht="21" customHeight="1">
      <c r="B17" s="269"/>
      <c r="C17" s="270"/>
      <c r="D17" s="106"/>
      <c r="E17" s="109"/>
      <c r="F17" s="110"/>
      <c r="G17" s="106"/>
    </row>
    <row r="18" spans="2:7" ht="21" customHeight="1">
      <c r="B18" s="269"/>
      <c r="C18" s="270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0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F1" sqref="F1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4" t="s">
        <v>391</v>
      </c>
    </row>
    <row r="2" spans="2:12" ht="15.75">
      <c r="B2" s="236" t="s">
        <v>194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4" spans="3:11" ht="12.75">
      <c r="C4" s="62" t="s">
        <v>148</v>
      </c>
      <c r="D4" s="226"/>
      <c r="E4" s="226"/>
      <c r="F4" s="226"/>
      <c r="G4" s="226"/>
      <c r="H4" s="22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3" t="s">
        <v>272</v>
      </c>
      <c r="H6" s="95" t="s">
        <v>193</v>
      </c>
      <c r="I6" s="154" t="s">
        <v>394</v>
      </c>
      <c r="J6" s="154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65" t="s">
        <v>393</v>
      </c>
      <c r="H19" s="151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4" t="s">
        <v>395</v>
      </c>
    </row>
    <row r="2" ht="8.25" customHeight="1"/>
    <row r="3" spans="2:8" ht="12.75">
      <c r="B3" s="275" t="s">
        <v>69</v>
      </c>
      <c r="C3" s="275"/>
      <c r="D3" s="276"/>
      <c r="E3" s="277" t="s">
        <v>70</v>
      </c>
      <c r="F3" s="278"/>
      <c r="G3" s="278"/>
      <c r="H3" s="279"/>
    </row>
    <row r="4" spans="2:8" ht="12.75" customHeight="1">
      <c r="B4" s="275"/>
      <c r="C4" s="275"/>
      <c r="D4" s="276"/>
      <c r="E4" s="280"/>
      <c r="F4" s="281"/>
      <c r="G4" s="281"/>
      <c r="H4" s="282"/>
    </row>
    <row r="5" spans="2:8" ht="12.75">
      <c r="B5" s="275"/>
      <c r="C5" s="275"/>
      <c r="D5" s="276"/>
      <c r="E5" s="283"/>
      <c r="F5" s="284"/>
      <c r="G5" s="284"/>
      <c r="H5" s="285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6" t="s">
        <v>72</v>
      </c>
      <c r="D7" s="287"/>
      <c r="E7" s="287"/>
      <c r="F7" s="287"/>
      <c r="G7" s="287"/>
      <c r="H7" s="288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9" t="s">
        <v>74</v>
      </c>
      <c r="D10" s="290"/>
      <c r="E10" s="291"/>
      <c r="F10" s="289" t="s">
        <v>75</v>
      </c>
      <c r="G10" s="290"/>
      <c r="H10" s="291"/>
    </row>
    <row r="11" spans="2:8" ht="12.75">
      <c r="B11" s="27"/>
      <c r="C11" s="292"/>
      <c r="D11" s="293"/>
      <c r="E11" s="294"/>
      <c r="F11" s="292"/>
      <c r="G11" s="293"/>
      <c r="H11" s="294"/>
    </row>
    <row r="12" spans="2:8" ht="12.75">
      <c r="B12" s="27"/>
      <c r="C12" s="292"/>
      <c r="D12" s="293"/>
      <c r="E12" s="294"/>
      <c r="F12" s="292"/>
      <c r="G12" s="293"/>
      <c r="H12" s="294"/>
    </row>
    <row r="13" spans="2:8" ht="12.75">
      <c r="B13" s="27"/>
      <c r="C13" s="295"/>
      <c r="D13" s="296"/>
      <c r="E13" s="297"/>
      <c r="F13" s="295"/>
      <c r="G13" s="296"/>
      <c r="H13" s="297"/>
    </row>
    <row r="14" spans="2:8" ht="12.75">
      <c r="B14" s="27"/>
      <c r="C14" s="298" t="s">
        <v>76</v>
      </c>
      <c r="D14" s="298"/>
      <c r="E14" s="29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9" t="s">
        <v>77</v>
      </c>
      <c r="D16" s="300"/>
      <c r="E16" s="301"/>
      <c r="F16" s="299" t="s">
        <v>78</v>
      </c>
      <c r="G16" s="302"/>
      <c r="H16" s="303"/>
    </row>
    <row r="17" spans="2:8" ht="12.75">
      <c r="B17" s="27"/>
      <c r="C17" s="304"/>
      <c r="D17" s="305"/>
      <c r="E17" s="306"/>
      <c r="F17" s="304"/>
      <c r="G17" s="310"/>
      <c r="H17" s="311"/>
    </row>
    <row r="18" spans="2:8" ht="12.75">
      <c r="B18" s="27"/>
      <c r="C18" s="307"/>
      <c r="D18" s="308"/>
      <c r="E18" s="309"/>
      <c r="F18" s="295"/>
      <c r="G18" s="296"/>
      <c r="H18" s="297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72" t="s">
        <v>79</v>
      </c>
      <c r="D20" s="273"/>
      <c r="E20" s="273"/>
      <c r="F20" s="273"/>
      <c r="G20" s="273"/>
      <c r="H20" s="274"/>
    </row>
    <row r="21" spans="2:8" ht="19.5" customHeight="1">
      <c r="B21" s="27"/>
      <c r="C21" s="34" t="s">
        <v>80</v>
      </c>
      <c r="D21" s="35" t="s">
        <v>81</v>
      </c>
      <c r="E21" s="312" t="s">
        <v>82</v>
      </c>
      <c r="F21" s="313"/>
      <c r="G21" s="312" t="s">
        <v>83</v>
      </c>
      <c r="H21" s="313"/>
    </row>
    <row r="22" spans="2:8" ht="12.75">
      <c r="B22" s="27"/>
      <c r="C22" s="325"/>
      <c r="D22" s="318"/>
      <c r="E22" s="292"/>
      <c r="F22" s="294"/>
      <c r="G22" s="292"/>
      <c r="H22" s="294"/>
    </row>
    <row r="23" spans="2:8" ht="12.75">
      <c r="B23" s="27"/>
      <c r="C23" s="318"/>
      <c r="D23" s="318"/>
      <c r="E23" s="292"/>
      <c r="F23" s="294"/>
      <c r="G23" s="292"/>
      <c r="H23" s="294"/>
    </row>
    <row r="24" spans="2:8" ht="12.75" customHeight="1">
      <c r="B24" s="27"/>
      <c r="C24" s="319"/>
      <c r="D24" s="319"/>
      <c r="E24" s="295"/>
      <c r="F24" s="297"/>
      <c r="G24" s="295"/>
      <c r="H24" s="297"/>
    </row>
    <row r="25" spans="2:8" ht="12.75">
      <c r="B25" s="27"/>
      <c r="C25" s="33" t="s">
        <v>84</v>
      </c>
      <c r="D25" s="316" t="s">
        <v>85</v>
      </c>
      <c r="E25" s="317"/>
      <c r="F25" s="316" t="s">
        <v>86</v>
      </c>
      <c r="G25" s="317"/>
      <c r="H25" s="33" t="s">
        <v>87</v>
      </c>
    </row>
    <row r="26" spans="2:8" ht="12.75">
      <c r="B26" s="27"/>
      <c r="C26" s="318"/>
      <c r="D26" s="292"/>
      <c r="E26" s="294"/>
      <c r="F26" s="292"/>
      <c r="G26" s="294"/>
      <c r="H26" s="318"/>
    </row>
    <row r="27" spans="2:8" ht="12.75">
      <c r="B27" s="27"/>
      <c r="C27" s="319"/>
      <c r="D27" s="295"/>
      <c r="E27" s="297"/>
      <c r="F27" s="295"/>
      <c r="G27" s="297"/>
      <c r="H27" s="31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6" t="s">
        <v>89</v>
      </c>
      <c r="D29" s="287"/>
      <c r="E29" s="287"/>
      <c r="F29" s="287"/>
      <c r="G29" s="287"/>
      <c r="H29" s="288"/>
    </row>
    <row r="30" spans="2:8" ht="12.75">
      <c r="B30" s="27"/>
      <c r="C30" s="304"/>
      <c r="D30" s="310"/>
      <c r="E30" s="310"/>
      <c r="F30" s="310"/>
      <c r="G30" s="310"/>
      <c r="H30" s="311"/>
    </row>
    <row r="31" spans="2:8" ht="12.75">
      <c r="B31" s="27"/>
      <c r="C31" s="292"/>
      <c r="D31" s="293"/>
      <c r="E31" s="293"/>
      <c r="F31" s="293"/>
      <c r="G31" s="293"/>
      <c r="H31" s="294"/>
    </row>
    <row r="32" spans="2:8" ht="12.75">
      <c r="B32" s="27"/>
      <c r="C32" s="292"/>
      <c r="D32" s="293"/>
      <c r="E32" s="293"/>
      <c r="F32" s="293"/>
      <c r="G32" s="293"/>
      <c r="H32" s="294"/>
    </row>
    <row r="33" spans="2:8" ht="12.75">
      <c r="B33" s="27"/>
      <c r="C33" s="292"/>
      <c r="D33" s="293"/>
      <c r="E33" s="293"/>
      <c r="F33" s="293"/>
      <c r="G33" s="293"/>
      <c r="H33" s="294"/>
    </row>
    <row r="34" spans="2:8" ht="12.75">
      <c r="B34" s="27"/>
      <c r="C34" s="295"/>
      <c r="D34" s="296"/>
      <c r="E34" s="296"/>
      <c r="F34" s="296"/>
      <c r="G34" s="296"/>
      <c r="H34" s="297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6" t="s">
        <v>91</v>
      </c>
      <c r="D36" s="287"/>
      <c r="E36" s="287"/>
      <c r="F36" s="287"/>
      <c r="G36" s="287"/>
      <c r="H36" s="288"/>
      <c r="I36" s="271"/>
    </row>
    <row r="37" spans="2:9" ht="20.25">
      <c r="B37" s="27"/>
      <c r="C37" s="320" t="s">
        <v>92</v>
      </c>
      <c r="D37" s="321"/>
      <c r="E37" s="320" t="s">
        <v>93</v>
      </c>
      <c r="F37" s="322"/>
      <c r="G37" s="323"/>
      <c r="H37" s="324"/>
      <c r="I37" s="271"/>
    </row>
    <row r="38" spans="2:9" ht="20.25">
      <c r="B38" s="27"/>
      <c r="C38" s="314" t="s">
        <v>94</v>
      </c>
      <c r="D38" s="315"/>
      <c r="E38" s="314" t="s">
        <v>95</v>
      </c>
      <c r="F38" s="315"/>
      <c r="G38" s="315"/>
      <c r="H38" s="315"/>
      <c r="I38" s="271"/>
    </row>
    <row r="39" spans="2:9" ht="6" customHeight="1">
      <c r="B39" s="27"/>
      <c r="C39" s="27"/>
      <c r="D39" s="27"/>
      <c r="E39" s="27"/>
      <c r="F39" s="27"/>
      <c r="G39" s="27"/>
      <c r="H39" s="27"/>
      <c r="I39" s="271"/>
    </row>
    <row r="40" spans="2:9" ht="12.75">
      <c r="B40" s="27"/>
      <c r="C40" s="326" t="s">
        <v>96</v>
      </c>
      <c r="D40" s="327"/>
      <c r="E40" s="328"/>
      <c r="F40" s="332" t="s">
        <v>97</v>
      </c>
      <c r="G40" s="332"/>
      <c r="H40" s="333"/>
      <c r="I40" s="271"/>
    </row>
    <row r="41" spans="2:9" ht="12.75">
      <c r="B41" s="27"/>
      <c r="C41" s="329"/>
      <c r="D41" s="330"/>
      <c r="E41" s="331"/>
      <c r="F41" s="330"/>
      <c r="G41" s="330"/>
      <c r="H41" s="331"/>
      <c r="I41" s="271"/>
    </row>
    <row r="42" spans="2:9" ht="13.5" thickBot="1">
      <c r="B42" s="27"/>
      <c r="C42" s="334" t="s">
        <v>98</v>
      </c>
      <c r="D42" s="335"/>
      <c r="E42" s="336"/>
      <c r="F42" s="330"/>
      <c r="G42" s="330"/>
      <c r="H42" s="331"/>
      <c r="I42" s="271"/>
    </row>
    <row r="43" spans="2:9" ht="12.75">
      <c r="B43" s="27"/>
      <c r="C43" s="337" t="s">
        <v>96</v>
      </c>
      <c r="D43" s="338"/>
      <c r="E43" s="339"/>
      <c r="F43" s="330"/>
      <c r="G43" s="330"/>
      <c r="H43" s="331"/>
      <c r="I43" s="271"/>
    </row>
    <row r="44" spans="2:9" ht="12.75">
      <c r="B44" s="27"/>
      <c r="C44" s="329"/>
      <c r="D44" s="330"/>
      <c r="E44" s="331"/>
      <c r="F44" s="330"/>
      <c r="G44" s="330"/>
      <c r="H44" s="331"/>
      <c r="I44" s="271"/>
    </row>
    <row r="45" spans="2:9" ht="12.75">
      <c r="B45" s="27"/>
      <c r="C45" s="329"/>
      <c r="D45" s="330"/>
      <c r="E45" s="331"/>
      <c r="F45" s="330"/>
      <c r="G45" s="330"/>
      <c r="H45" s="331"/>
      <c r="I45" s="271"/>
    </row>
    <row r="46" spans="2:9" ht="12.75">
      <c r="B46" s="27"/>
      <c r="C46" s="329"/>
      <c r="D46" s="330"/>
      <c r="E46" s="331"/>
      <c r="F46" s="330"/>
      <c r="G46" s="330"/>
      <c r="H46" s="331"/>
      <c r="I46" s="271"/>
    </row>
    <row r="47" spans="2:9" ht="12.75">
      <c r="B47" s="27"/>
      <c r="C47" s="329"/>
      <c r="D47" s="330"/>
      <c r="E47" s="331"/>
      <c r="F47" s="330"/>
      <c r="G47" s="330"/>
      <c r="H47" s="331"/>
      <c r="I47" s="271"/>
    </row>
    <row r="48" spans="2:9" ht="12.75">
      <c r="B48" s="27"/>
      <c r="C48" s="340" t="s">
        <v>99</v>
      </c>
      <c r="D48" s="341"/>
      <c r="E48" s="342"/>
      <c r="F48" s="290"/>
      <c r="G48" s="290"/>
      <c r="H48" s="291"/>
      <c r="I48" s="271"/>
    </row>
    <row r="49" spans="2:9" ht="6" customHeight="1">
      <c r="B49" s="27"/>
      <c r="C49" s="27"/>
      <c r="D49" s="27"/>
      <c r="E49" s="27"/>
      <c r="F49" s="27"/>
      <c r="G49" s="27"/>
      <c r="H49" s="27"/>
      <c r="I49" s="271"/>
    </row>
    <row r="50" spans="2:9" ht="12.75">
      <c r="B50" s="27"/>
      <c r="C50" s="354" t="s">
        <v>100</v>
      </c>
      <c r="D50" s="310"/>
      <c r="E50" s="310"/>
      <c r="F50" s="310"/>
      <c r="G50" s="310"/>
      <c r="H50" s="311"/>
      <c r="I50" s="271"/>
    </row>
    <row r="51" spans="2:8" ht="12.75">
      <c r="B51" s="27"/>
      <c r="C51" s="292"/>
      <c r="D51" s="293"/>
      <c r="E51" s="293"/>
      <c r="F51" s="293"/>
      <c r="G51" s="293"/>
      <c r="H51" s="294"/>
    </row>
    <row r="52" spans="2:8" ht="12.75">
      <c r="B52" s="27"/>
      <c r="C52" s="292"/>
      <c r="D52" s="293"/>
      <c r="E52" s="293"/>
      <c r="F52" s="293"/>
      <c r="G52" s="293"/>
      <c r="H52" s="294"/>
    </row>
    <row r="53" spans="2:8" ht="12.75">
      <c r="B53" s="27"/>
      <c r="C53" s="292"/>
      <c r="D53" s="293"/>
      <c r="E53" s="293"/>
      <c r="F53" s="293"/>
      <c r="G53" s="293"/>
      <c r="H53" s="294"/>
    </row>
    <row r="54" spans="2:8" ht="12.75" customHeight="1">
      <c r="B54" s="27"/>
      <c r="C54" s="292"/>
      <c r="D54" s="293"/>
      <c r="E54" s="293"/>
      <c r="F54" s="293"/>
      <c r="G54" s="293"/>
      <c r="H54" s="294"/>
    </row>
    <row r="55" spans="2:8" ht="12.75">
      <c r="B55" s="27"/>
      <c r="C55" s="295"/>
      <c r="D55" s="296"/>
      <c r="E55" s="296"/>
      <c r="F55" s="296"/>
      <c r="G55" s="296"/>
      <c r="H55" s="297"/>
    </row>
    <row r="56" spans="2:8" ht="6" customHeight="1">
      <c r="B56" s="355" t="s">
        <v>101</v>
      </c>
      <c r="C56" s="355"/>
      <c r="D56" s="355"/>
      <c r="E56" s="355"/>
      <c r="F56" s="355"/>
      <c r="G56" s="355"/>
      <c r="H56" s="355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56" t="s">
        <v>104</v>
      </c>
      <c r="D59" s="357"/>
      <c r="E59" s="357"/>
      <c r="F59" s="357"/>
      <c r="G59" s="357"/>
      <c r="H59" s="358"/>
    </row>
    <row r="60" spans="3:8" ht="12.75">
      <c r="C60" s="359" t="s">
        <v>105</v>
      </c>
      <c r="D60" s="360"/>
      <c r="E60" s="360"/>
      <c r="F60" s="360"/>
      <c r="G60" s="360"/>
      <c r="H60" s="360"/>
    </row>
    <row r="61" spans="3:8" ht="12.75">
      <c r="C61" s="359"/>
      <c r="D61" s="360"/>
      <c r="E61" s="360"/>
      <c r="F61" s="360"/>
      <c r="G61" s="360"/>
      <c r="H61" s="360"/>
    </row>
    <row r="62" ht="6" customHeight="1"/>
    <row r="63" spans="2:8" ht="12.75">
      <c r="B63" s="43" t="s">
        <v>106</v>
      </c>
      <c r="C63" s="286" t="s">
        <v>241</v>
      </c>
      <c r="D63" s="287"/>
      <c r="E63" s="287"/>
      <c r="F63" s="287"/>
      <c r="G63" s="287"/>
      <c r="H63" s="288"/>
    </row>
    <row r="64" spans="2:8" ht="12.75">
      <c r="B64" s="27"/>
      <c r="C64" s="304"/>
      <c r="D64" s="343"/>
      <c r="E64" s="343"/>
      <c r="F64" s="343"/>
      <c r="G64" s="343"/>
      <c r="H64" s="344"/>
    </row>
    <row r="65" spans="2:8" ht="12.75">
      <c r="B65" s="27"/>
      <c r="C65" s="345"/>
      <c r="D65" s="346"/>
      <c r="E65" s="346"/>
      <c r="F65" s="346"/>
      <c r="G65" s="346"/>
      <c r="H65" s="347"/>
    </row>
    <row r="66" ht="6" customHeight="1"/>
    <row r="67" spans="2:8" ht="12.75">
      <c r="B67" s="43" t="s">
        <v>107</v>
      </c>
      <c r="C67" s="286" t="s">
        <v>108</v>
      </c>
      <c r="D67" s="287"/>
      <c r="E67" s="287"/>
      <c r="F67" s="287"/>
      <c r="G67" s="287"/>
      <c r="H67" s="288"/>
    </row>
    <row r="68" spans="2:8" ht="12.75">
      <c r="B68" s="27"/>
      <c r="C68" s="348"/>
      <c r="D68" s="349"/>
      <c r="E68" s="349"/>
      <c r="F68" s="349"/>
      <c r="G68" s="349"/>
      <c r="H68" s="350"/>
    </row>
    <row r="69" spans="3:8" ht="12.75">
      <c r="C69" s="351"/>
      <c r="D69" s="352"/>
      <c r="E69" s="352"/>
      <c r="F69" s="352"/>
      <c r="G69" s="352"/>
      <c r="H69" s="353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4" t="s">
        <v>396</v>
      </c>
    </row>
    <row r="2" spans="2:25" ht="15.75">
      <c r="B2" s="369" t="s">
        <v>216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4" spans="3:12" ht="12.75">
      <c r="C4" s="62" t="s">
        <v>148</v>
      </c>
      <c r="D4" s="364"/>
      <c r="E4" s="365"/>
      <c r="F4" s="365"/>
      <c r="G4" s="366"/>
      <c r="J4" s="86" t="s">
        <v>149</v>
      </c>
      <c r="K4" s="226"/>
      <c r="L4" s="226"/>
    </row>
    <row r="6" spans="2:25" ht="12.75" customHeight="1">
      <c r="B6" s="263" t="s">
        <v>146</v>
      </c>
      <c r="C6" s="367" t="s">
        <v>212</v>
      </c>
      <c r="D6" s="368"/>
      <c r="E6" s="367" t="s">
        <v>213</v>
      </c>
      <c r="F6" s="368"/>
      <c r="G6" s="362" t="s">
        <v>196</v>
      </c>
      <c r="H6" s="362" t="s">
        <v>197</v>
      </c>
      <c r="I6" s="362" t="s">
        <v>198</v>
      </c>
      <c r="J6" s="367" t="s">
        <v>199</v>
      </c>
      <c r="K6" s="370"/>
      <c r="L6" s="368"/>
      <c r="M6" s="367" t="s">
        <v>200</v>
      </c>
      <c r="N6" s="370"/>
      <c r="O6" s="368"/>
      <c r="P6" s="367" t="s">
        <v>214</v>
      </c>
      <c r="Q6" s="370"/>
      <c r="R6" s="368"/>
      <c r="S6" s="362" t="s">
        <v>201</v>
      </c>
      <c r="T6" s="367" t="s">
        <v>202</v>
      </c>
      <c r="U6" s="368"/>
      <c r="V6" s="362" t="s">
        <v>203</v>
      </c>
      <c r="W6" s="362" t="s">
        <v>204</v>
      </c>
      <c r="X6" s="362" t="s">
        <v>205</v>
      </c>
      <c r="Y6" s="362" t="s">
        <v>206</v>
      </c>
    </row>
    <row r="7" spans="2:25" ht="12.75">
      <c r="B7" s="263"/>
      <c r="C7" s="45" t="s">
        <v>207</v>
      </c>
      <c r="D7" s="45" t="s">
        <v>215</v>
      </c>
      <c r="E7" s="45" t="s">
        <v>207</v>
      </c>
      <c r="F7" s="45" t="s">
        <v>209</v>
      </c>
      <c r="G7" s="363"/>
      <c r="H7" s="363"/>
      <c r="I7" s="363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63"/>
      <c r="T7" s="45" t="s">
        <v>210</v>
      </c>
      <c r="U7" s="45" t="s">
        <v>211</v>
      </c>
      <c r="V7" s="363"/>
      <c r="W7" s="363"/>
      <c r="X7" s="363"/>
      <c r="Y7" s="363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61"/>
      <c r="C19" s="361"/>
      <c r="D19" s="361"/>
      <c r="E19" s="361"/>
      <c r="F19" s="361"/>
      <c r="G19" s="361"/>
      <c r="H19" s="361"/>
      <c r="I19" s="361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4" t="s">
        <v>397</v>
      </c>
    </row>
    <row r="2" spans="2:12" ht="15.75">
      <c r="B2" s="369" t="s">
        <v>332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4" spans="3:6" ht="12.75">
      <c r="C4" s="62" t="s">
        <v>148</v>
      </c>
      <c r="D4" s="226"/>
      <c r="E4" s="226"/>
      <c r="F4" s="226"/>
    </row>
    <row r="6" spans="2:12" ht="12.75" customHeight="1">
      <c r="B6" s="263" t="s">
        <v>146</v>
      </c>
      <c r="C6" s="367" t="s">
        <v>212</v>
      </c>
      <c r="D6" s="368"/>
      <c r="E6" s="367" t="s">
        <v>213</v>
      </c>
      <c r="F6" s="368"/>
      <c r="G6" s="362" t="s">
        <v>205</v>
      </c>
      <c r="H6" s="362" t="s">
        <v>334</v>
      </c>
      <c r="I6" s="367" t="s">
        <v>202</v>
      </c>
      <c r="J6" s="368"/>
      <c r="K6" s="362" t="s">
        <v>333</v>
      </c>
      <c r="L6" s="362" t="s">
        <v>331</v>
      </c>
    </row>
    <row r="7" spans="2:12" ht="12.75">
      <c r="B7" s="263"/>
      <c r="C7" s="45" t="s">
        <v>207</v>
      </c>
      <c r="D7" s="45" t="s">
        <v>215</v>
      </c>
      <c r="E7" s="45" t="s">
        <v>207</v>
      </c>
      <c r="F7" s="45" t="s">
        <v>209</v>
      </c>
      <c r="G7" s="363"/>
      <c r="H7" s="363"/>
      <c r="I7" s="45" t="s">
        <v>210</v>
      </c>
      <c r="J7" s="45" t="s">
        <v>211</v>
      </c>
      <c r="K7" s="363"/>
      <c r="L7" s="363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61"/>
      <c r="C19" s="361"/>
      <c r="D19" s="361"/>
      <c r="E19" s="361"/>
      <c r="F19" s="361"/>
      <c r="G19" s="152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4" t="s">
        <v>398</v>
      </c>
    </row>
    <row r="2" spans="2:12" ht="15.75">
      <c r="B2" s="236" t="s">
        <v>221</v>
      </c>
      <c r="C2" s="236"/>
      <c r="D2" s="236"/>
      <c r="E2" s="236"/>
      <c r="F2" s="236"/>
      <c r="G2" s="23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26"/>
      <c r="D5" s="226"/>
      <c r="E5" s="22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4" t="s">
        <v>399</v>
      </c>
    </row>
    <row r="2" spans="2:6" ht="15.75" customHeight="1">
      <c r="B2" s="48"/>
      <c r="F2" s="164"/>
    </row>
    <row r="3" spans="2:11" ht="15.75">
      <c r="B3" s="236" t="s">
        <v>273</v>
      </c>
      <c r="C3" s="236"/>
      <c r="D3" s="236"/>
      <c r="E3" s="236"/>
      <c r="F3" s="23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26"/>
      <c r="D6" s="22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312"/>
  <sheetViews>
    <sheetView showGridLines="0" zoomScalePageLayoutView="0" workbookViewId="0" topLeftCell="B1">
      <selection activeCell="F1" sqref="F1"/>
    </sheetView>
  </sheetViews>
  <sheetFormatPr defaultColWidth="11.421875" defaultRowHeight="12.75"/>
  <cols>
    <col min="1" max="1" width="4.8515625" style="47" customWidth="1"/>
    <col min="2" max="2" width="10.00390625" style="47" customWidth="1"/>
    <col min="3" max="3" width="11.140625" style="47" customWidth="1"/>
    <col min="4" max="4" width="29.140625" style="47" bestFit="1" customWidth="1"/>
    <col min="5" max="5" width="38.28125" style="47" customWidth="1"/>
    <col min="6" max="6" width="40.8515625" style="47" customWidth="1"/>
    <col min="7" max="7" width="21.140625" style="47" customWidth="1"/>
    <col min="8" max="8" width="34.28125" style="47" customWidth="1"/>
    <col min="9" max="9" width="40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64" t="s">
        <v>400</v>
      </c>
    </row>
    <row r="2" spans="2:10" ht="15.75">
      <c r="B2" s="264" t="s">
        <v>225</v>
      </c>
      <c r="C2" s="264"/>
      <c r="D2" s="264"/>
      <c r="E2" s="264"/>
      <c r="F2" s="264"/>
      <c r="G2" s="264"/>
      <c r="H2" s="264"/>
      <c r="I2" s="264"/>
      <c r="J2" s="264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26" t="s">
        <v>408</v>
      </c>
      <c r="E4" s="226"/>
      <c r="F4" s="226"/>
      <c r="G4" s="226"/>
      <c r="H4" s="226"/>
      <c r="I4" s="86" t="s">
        <v>149</v>
      </c>
      <c r="J4" s="55" t="s">
        <v>450</v>
      </c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73" t="s">
        <v>146</v>
      </c>
      <c r="C6" s="373" t="s">
        <v>172</v>
      </c>
      <c r="D6" s="373" t="s">
        <v>305</v>
      </c>
      <c r="E6" s="373" t="s">
        <v>276</v>
      </c>
      <c r="F6" s="371" t="s">
        <v>226</v>
      </c>
      <c r="G6" s="371" t="s">
        <v>277</v>
      </c>
      <c r="H6" s="374" t="s">
        <v>306</v>
      </c>
      <c r="I6" s="371" t="s">
        <v>227</v>
      </c>
      <c r="J6" s="371" t="s">
        <v>224</v>
      </c>
    </row>
    <row r="7" spans="2:10" ht="33.75" customHeight="1">
      <c r="B7" s="374"/>
      <c r="C7" s="374"/>
      <c r="D7" s="374"/>
      <c r="E7" s="374"/>
      <c r="F7" s="372"/>
      <c r="G7" s="372"/>
      <c r="H7" s="375"/>
      <c r="I7" s="372"/>
      <c r="J7" s="372"/>
    </row>
    <row r="8" spans="2:10" ht="63.75">
      <c r="B8" s="184">
        <v>1</v>
      </c>
      <c r="C8" s="182">
        <v>43920</v>
      </c>
      <c r="D8" s="121" t="s">
        <v>451</v>
      </c>
      <c r="E8" s="181" t="s">
        <v>981</v>
      </c>
      <c r="F8" s="181" t="s">
        <v>573</v>
      </c>
      <c r="G8" s="181" t="s">
        <v>673</v>
      </c>
      <c r="H8" s="181" t="s">
        <v>452</v>
      </c>
      <c r="I8" s="181" t="s">
        <v>803</v>
      </c>
      <c r="J8" s="185"/>
    </row>
    <row r="9" spans="2:10" ht="51">
      <c r="B9" s="184">
        <v>2</v>
      </c>
      <c r="C9" s="182">
        <v>43902</v>
      </c>
      <c r="D9" s="121" t="s">
        <v>451</v>
      </c>
      <c r="E9" s="181" t="s">
        <v>982</v>
      </c>
      <c r="F9" s="181" t="s">
        <v>574</v>
      </c>
      <c r="G9" s="181" t="s">
        <v>674</v>
      </c>
      <c r="H9" s="181" t="s">
        <v>453</v>
      </c>
      <c r="I9" s="181" t="s">
        <v>804</v>
      </c>
      <c r="J9" s="185"/>
    </row>
    <row r="10" spans="2:10" ht="38.25">
      <c r="B10" s="184">
        <v>3</v>
      </c>
      <c r="C10" s="182">
        <v>43921</v>
      </c>
      <c r="D10" s="121" t="s">
        <v>451</v>
      </c>
      <c r="E10" s="181" t="s">
        <v>983</v>
      </c>
      <c r="F10" s="181" t="s">
        <v>575</v>
      </c>
      <c r="G10" s="181" t="s">
        <v>675</v>
      </c>
      <c r="H10" s="181" t="s">
        <v>454</v>
      </c>
      <c r="I10" s="181" t="s">
        <v>805</v>
      </c>
      <c r="J10" s="185"/>
    </row>
    <row r="11" spans="2:10" ht="76.5">
      <c r="B11" s="184">
        <v>4</v>
      </c>
      <c r="C11" s="182">
        <v>43921</v>
      </c>
      <c r="D11" s="121" t="s">
        <v>451</v>
      </c>
      <c r="E11" s="181" t="s">
        <v>984</v>
      </c>
      <c r="F11" s="181" t="s">
        <v>429</v>
      </c>
      <c r="G11" s="181" t="s">
        <v>676</v>
      </c>
      <c r="H11" s="181" t="s">
        <v>428</v>
      </c>
      <c r="I11" s="181" t="s">
        <v>806</v>
      </c>
      <c r="J11" s="185"/>
    </row>
    <row r="12" spans="2:10" ht="63.75">
      <c r="B12" s="184">
        <v>5</v>
      </c>
      <c r="C12" s="182">
        <v>43896</v>
      </c>
      <c r="D12" s="121" t="s">
        <v>451</v>
      </c>
      <c r="E12" s="181" t="s">
        <v>985</v>
      </c>
      <c r="F12" s="181" t="s">
        <v>576</v>
      </c>
      <c r="G12" s="181" t="s">
        <v>677</v>
      </c>
      <c r="H12" s="181" t="s">
        <v>455</v>
      </c>
      <c r="I12" s="181" t="s">
        <v>807</v>
      </c>
      <c r="J12" s="185"/>
    </row>
    <row r="13" spans="2:10" ht="51">
      <c r="B13" s="184">
        <v>6</v>
      </c>
      <c r="C13" s="182">
        <v>43902</v>
      </c>
      <c r="D13" s="121" t="s">
        <v>451</v>
      </c>
      <c r="E13" s="181" t="s">
        <v>985</v>
      </c>
      <c r="F13" s="181" t="s">
        <v>577</v>
      </c>
      <c r="G13" s="181" t="s">
        <v>678</v>
      </c>
      <c r="H13" s="181" t="s">
        <v>456</v>
      </c>
      <c r="I13" s="181" t="s">
        <v>808</v>
      </c>
      <c r="J13" s="185"/>
    </row>
    <row r="14" spans="2:10" ht="51">
      <c r="B14" s="184">
        <v>7</v>
      </c>
      <c r="C14" s="182">
        <v>43902</v>
      </c>
      <c r="D14" s="121" t="s">
        <v>451</v>
      </c>
      <c r="E14" s="181" t="s">
        <v>985</v>
      </c>
      <c r="F14" s="181" t="s">
        <v>577</v>
      </c>
      <c r="G14" s="181" t="s">
        <v>678</v>
      </c>
      <c r="H14" s="181" t="s">
        <v>456</v>
      </c>
      <c r="I14" s="181" t="s">
        <v>809</v>
      </c>
      <c r="J14" s="185"/>
    </row>
    <row r="15" spans="2:10" ht="63.75">
      <c r="B15" s="184">
        <v>8</v>
      </c>
      <c r="C15" s="182">
        <v>43923</v>
      </c>
      <c r="D15" s="121" t="s">
        <v>451</v>
      </c>
      <c r="E15" s="181" t="s">
        <v>986</v>
      </c>
      <c r="F15" s="181" t="s">
        <v>578</v>
      </c>
      <c r="G15" s="181" t="s">
        <v>679</v>
      </c>
      <c r="H15" s="181" t="s">
        <v>457</v>
      </c>
      <c r="I15" s="181" t="s">
        <v>810</v>
      </c>
      <c r="J15" s="185"/>
    </row>
    <row r="16" spans="2:10" ht="63.75">
      <c r="B16" s="184">
        <v>9</v>
      </c>
      <c r="C16" s="182">
        <v>43923</v>
      </c>
      <c r="D16" s="121" t="s">
        <v>451</v>
      </c>
      <c r="E16" s="181" t="s">
        <v>986</v>
      </c>
      <c r="F16" s="181" t="s">
        <v>579</v>
      </c>
      <c r="G16" s="181" t="s">
        <v>680</v>
      </c>
      <c r="H16" s="181" t="s">
        <v>458</v>
      </c>
      <c r="I16" s="181" t="s">
        <v>811</v>
      </c>
      <c r="J16" s="185"/>
    </row>
    <row r="17" spans="2:10" ht="76.5">
      <c r="B17" s="184">
        <v>10</v>
      </c>
      <c r="C17" s="182">
        <v>43923</v>
      </c>
      <c r="D17" s="121" t="s">
        <v>451</v>
      </c>
      <c r="E17" s="181" t="s">
        <v>984</v>
      </c>
      <c r="F17" s="181" t="s">
        <v>429</v>
      </c>
      <c r="G17" s="181" t="s">
        <v>676</v>
      </c>
      <c r="H17" s="181" t="s">
        <v>428</v>
      </c>
      <c r="I17" s="181" t="s">
        <v>806</v>
      </c>
      <c r="J17" s="185"/>
    </row>
    <row r="18" spans="2:10" ht="76.5">
      <c r="B18" s="184">
        <v>11</v>
      </c>
      <c r="C18" s="182">
        <v>43924</v>
      </c>
      <c r="D18" s="121" t="s">
        <v>451</v>
      </c>
      <c r="E18" s="181" t="s">
        <v>985</v>
      </c>
      <c r="F18" s="181" t="s">
        <v>580</v>
      </c>
      <c r="G18" s="181" t="s">
        <v>681</v>
      </c>
      <c r="H18" s="181" t="s">
        <v>459</v>
      </c>
      <c r="I18" s="181" t="s">
        <v>812</v>
      </c>
      <c r="J18" s="185"/>
    </row>
    <row r="19" spans="2:10" ht="63.75">
      <c r="B19" s="184">
        <v>12</v>
      </c>
      <c r="C19" s="182">
        <v>43924</v>
      </c>
      <c r="D19" s="121" t="s">
        <v>451</v>
      </c>
      <c r="E19" s="181" t="s">
        <v>987</v>
      </c>
      <c r="F19" s="181" t="s">
        <v>581</v>
      </c>
      <c r="G19" s="181" t="s">
        <v>682</v>
      </c>
      <c r="H19" s="181" t="s">
        <v>460</v>
      </c>
      <c r="I19" s="181" t="s">
        <v>813</v>
      </c>
      <c r="J19" s="184"/>
    </row>
    <row r="20" spans="2:10" ht="51">
      <c r="B20" s="184">
        <v>13</v>
      </c>
      <c r="C20" s="182">
        <v>43927</v>
      </c>
      <c r="D20" s="121" t="s">
        <v>451</v>
      </c>
      <c r="E20" s="181" t="s">
        <v>988</v>
      </c>
      <c r="F20" s="181" t="s">
        <v>582</v>
      </c>
      <c r="G20" s="181" t="s">
        <v>683</v>
      </c>
      <c r="H20" s="181" t="s">
        <v>461</v>
      </c>
      <c r="I20" s="181" t="s">
        <v>814</v>
      </c>
      <c r="J20" s="184"/>
    </row>
    <row r="21" spans="2:10" ht="38.25">
      <c r="B21" s="184">
        <v>14</v>
      </c>
      <c r="C21" s="182">
        <v>43927</v>
      </c>
      <c r="D21" s="121" t="s">
        <v>451</v>
      </c>
      <c r="E21" s="181" t="s">
        <v>988</v>
      </c>
      <c r="F21" s="181" t="s">
        <v>583</v>
      </c>
      <c r="G21" s="181" t="s">
        <v>684</v>
      </c>
      <c r="H21" s="181" t="s">
        <v>462</v>
      </c>
      <c r="I21" s="181" t="s">
        <v>1047</v>
      </c>
      <c r="J21" s="184"/>
    </row>
    <row r="22" spans="2:10" ht="51">
      <c r="B22" s="184">
        <v>15</v>
      </c>
      <c r="C22" s="182">
        <v>43927</v>
      </c>
      <c r="D22" s="121" t="s">
        <v>451</v>
      </c>
      <c r="E22" s="181" t="s">
        <v>987</v>
      </c>
      <c r="F22" s="181" t="s">
        <v>584</v>
      </c>
      <c r="G22" s="181" t="s">
        <v>685</v>
      </c>
      <c r="H22" s="181" t="s">
        <v>463</v>
      </c>
      <c r="I22" s="181" t="s">
        <v>815</v>
      </c>
      <c r="J22" s="184"/>
    </row>
    <row r="23" spans="2:10" ht="63.75">
      <c r="B23" s="184">
        <v>16</v>
      </c>
      <c r="C23" s="182">
        <v>43927</v>
      </c>
      <c r="D23" s="121" t="s">
        <v>451</v>
      </c>
      <c r="E23" s="181" t="s">
        <v>989</v>
      </c>
      <c r="F23" s="181" t="s">
        <v>585</v>
      </c>
      <c r="G23" s="181" t="s">
        <v>686</v>
      </c>
      <c r="H23" s="181" t="s">
        <v>464</v>
      </c>
      <c r="I23" s="181" t="s">
        <v>816</v>
      </c>
      <c r="J23" s="184"/>
    </row>
    <row r="24" spans="2:10" ht="89.25">
      <c r="B24" s="184">
        <v>17</v>
      </c>
      <c r="C24" s="182">
        <v>43921</v>
      </c>
      <c r="D24" s="121" t="s">
        <v>451</v>
      </c>
      <c r="E24" s="181" t="s">
        <v>990</v>
      </c>
      <c r="F24" s="181" t="s">
        <v>586</v>
      </c>
      <c r="G24" s="181" t="s">
        <v>687</v>
      </c>
      <c r="H24" s="181" t="s">
        <v>465</v>
      </c>
      <c r="I24" s="181" t="s">
        <v>817</v>
      </c>
      <c r="J24" s="184"/>
    </row>
    <row r="25" spans="2:10" ht="89.25">
      <c r="B25" s="184">
        <v>18</v>
      </c>
      <c r="C25" s="182">
        <v>43921</v>
      </c>
      <c r="D25" s="121" t="s">
        <v>451</v>
      </c>
      <c r="E25" s="181" t="s">
        <v>990</v>
      </c>
      <c r="F25" s="181" t="s">
        <v>586</v>
      </c>
      <c r="G25" s="181" t="s">
        <v>687</v>
      </c>
      <c r="H25" s="181" t="s">
        <v>465</v>
      </c>
      <c r="I25" s="181" t="s">
        <v>818</v>
      </c>
      <c r="J25" s="184"/>
    </row>
    <row r="26" spans="2:10" ht="63.75">
      <c r="B26" s="184">
        <v>19</v>
      </c>
      <c r="C26" s="182">
        <v>43922</v>
      </c>
      <c r="D26" s="121" t="s">
        <v>451</v>
      </c>
      <c r="E26" s="181" t="s">
        <v>985</v>
      </c>
      <c r="F26" s="181" t="s">
        <v>587</v>
      </c>
      <c r="G26" s="181" t="s">
        <v>688</v>
      </c>
      <c r="H26" s="181" t="s">
        <v>466</v>
      </c>
      <c r="I26" s="181" t="s">
        <v>819</v>
      </c>
      <c r="J26" s="184"/>
    </row>
    <row r="27" spans="2:10" ht="38.25">
      <c r="B27" s="184">
        <v>20</v>
      </c>
      <c r="C27" s="182">
        <v>43928</v>
      </c>
      <c r="D27" s="121" t="s">
        <v>451</v>
      </c>
      <c r="E27" s="181" t="s">
        <v>991</v>
      </c>
      <c r="F27" s="181" t="s">
        <v>588</v>
      </c>
      <c r="G27" s="181" t="s">
        <v>689</v>
      </c>
      <c r="H27" s="181" t="s">
        <v>467</v>
      </c>
      <c r="I27" s="181" t="s">
        <v>820</v>
      </c>
      <c r="J27" s="184"/>
    </row>
    <row r="28" spans="2:10" ht="76.5">
      <c r="B28" s="184">
        <v>21</v>
      </c>
      <c r="C28" s="182">
        <v>43924</v>
      </c>
      <c r="D28" s="121" t="s">
        <v>451</v>
      </c>
      <c r="E28" s="181" t="s">
        <v>992</v>
      </c>
      <c r="F28" s="181" t="s">
        <v>589</v>
      </c>
      <c r="G28" s="181" t="s">
        <v>690</v>
      </c>
      <c r="H28" s="181" t="s">
        <v>468</v>
      </c>
      <c r="I28" s="181" t="s">
        <v>821</v>
      </c>
      <c r="J28" s="184"/>
    </row>
    <row r="29" spans="2:10" ht="76.5">
      <c r="B29" s="184">
        <v>22</v>
      </c>
      <c r="C29" s="182">
        <v>43928</v>
      </c>
      <c r="D29" s="121" t="s">
        <v>451</v>
      </c>
      <c r="E29" s="181" t="s">
        <v>993</v>
      </c>
      <c r="F29" s="181" t="s">
        <v>590</v>
      </c>
      <c r="G29" s="181" t="s">
        <v>691</v>
      </c>
      <c r="H29" s="181" t="s">
        <v>469</v>
      </c>
      <c r="I29" s="181" t="s">
        <v>822</v>
      </c>
      <c r="J29" s="184"/>
    </row>
    <row r="30" spans="2:10" ht="25.5">
      <c r="B30" s="184">
        <v>23</v>
      </c>
      <c r="C30" s="182">
        <v>43917</v>
      </c>
      <c r="D30" s="121" t="s">
        <v>451</v>
      </c>
      <c r="E30" s="181" t="s">
        <v>993</v>
      </c>
      <c r="F30" s="181" t="s">
        <v>433</v>
      </c>
      <c r="G30" s="181" t="s">
        <v>692</v>
      </c>
      <c r="H30" s="181" t="s">
        <v>470</v>
      </c>
      <c r="I30" s="181" t="s">
        <v>823</v>
      </c>
      <c r="J30" s="184"/>
    </row>
    <row r="31" spans="2:10" ht="38.25">
      <c r="B31" s="184">
        <v>24</v>
      </c>
      <c r="C31" s="182">
        <v>43924</v>
      </c>
      <c r="D31" s="121" t="s">
        <v>451</v>
      </c>
      <c r="E31" s="181" t="s">
        <v>991</v>
      </c>
      <c r="F31" s="181" t="s">
        <v>591</v>
      </c>
      <c r="G31" s="181" t="s">
        <v>693</v>
      </c>
      <c r="H31" s="181" t="s">
        <v>471</v>
      </c>
      <c r="I31" s="181" t="s">
        <v>824</v>
      </c>
      <c r="J31" s="184"/>
    </row>
    <row r="32" spans="2:10" ht="63.75">
      <c r="B32" s="184">
        <v>25</v>
      </c>
      <c r="C32" s="182">
        <v>43928</v>
      </c>
      <c r="D32" s="121" t="s">
        <v>451</v>
      </c>
      <c r="E32" s="181" t="s">
        <v>982</v>
      </c>
      <c r="F32" s="181" t="s">
        <v>592</v>
      </c>
      <c r="G32" s="181" t="s">
        <v>694</v>
      </c>
      <c r="H32" s="181" t="s">
        <v>472</v>
      </c>
      <c r="I32" s="181" t="s">
        <v>825</v>
      </c>
      <c r="J32" s="184"/>
    </row>
    <row r="33" spans="2:10" ht="38.25">
      <c r="B33" s="184">
        <v>26</v>
      </c>
      <c r="C33" s="182">
        <v>43928</v>
      </c>
      <c r="D33" s="121" t="s">
        <v>451</v>
      </c>
      <c r="E33" s="181" t="s">
        <v>993</v>
      </c>
      <c r="F33" s="181" t="s">
        <v>593</v>
      </c>
      <c r="G33" s="181" t="s">
        <v>695</v>
      </c>
      <c r="H33" s="181" t="s">
        <v>473</v>
      </c>
      <c r="I33" s="181" t="s">
        <v>826</v>
      </c>
      <c r="J33" s="184"/>
    </row>
    <row r="34" spans="2:10" ht="51">
      <c r="B34" s="184">
        <v>27</v>
      </c>
      <c r="C34" s="182">
        <v>43928</v>
      </c>
      <c r="D34" s="121" t="s">
        <v>451</v>
      </c>
      <c r="E34" s="181" t="s">
        <v>994</v>
      </c>
      <c r="F34" s="181" t="s">
        <v>594</v>
      </c>
      <c r="G34" s="181" t="s">
        <v>696</v>
      </c>
      <c r="H34" s="181" t="s">
        <v>474</v>
      </c>
      <c r="I34" s="181" t="s">
        <v>827</v>
      </c>
      <c r="J34" s="184"/>
    </row>
    <row r="35" spans="2:10" ht="38.25">
      <c r="B35" s="184">
        <v>28</v>
      </c>
      <c r="C35" s="182">
        <v>43929</v>
      </c>
      <c r="D35" s="121" t="s">
        <v>451</v>
      </c>
      <c r="E35" s="181" t="s">
        <v>993</v>
      </c>
      <c r="F35" s="181" t="s">
        <v>593</v>
      </c>
      <c r="G35" s="181" t="s">
        <v>695</v>
      </c>
      <c r="H35" s="181" t="s">
        <v>473</v>
      </c>
      <c r="I35" s="181" t="s">
        <v>826</v>
      </c>
      <c r="J35" s="184"/>
    </row>
    <row r="36" spans="2:10" ht="89.25">
      <c r="B36" s="184">
        <v>29</v>
      </c>
      <c r="C36" s="182">
        <v>43929</v>
      </c>
      <c r="D36" s="121" t="s">
        <v>451</v>
      </c>
      <c r="E36" s="181" t="s">
        <v>995</v>
      </c>
      <c r="F36" s="181" t="s">
        <v>595</v>
      </c>
      <c r="G36" s="181" t="s">
        <v>697</v>
      </c>
      <c r="H36" s="181" t="s">
        <v>475</v>
      </c>
      <c r="I36" s="181" t="s">
        <v>828</v>
      </c>
      <c r="J36" s="184"/>
    </row>
    <row r="37" spans="2:10" ht="51">
      <c r="B37" s="184">
        <v>30</v>
      </c>
      <c r="C37" s="182">
        <v>43921</v>
      </c>
      <c r="D37" s="121" t="s">
        <v>451</v>
      </c>
      <c r="E37" s="181" t="s">
        <v>996</v>
      </c>
      <c r="F37" s="181" t="s">
        <v>596</v>
      </c>
      <c r="G37" s="181" t="s">
        <v>698</v>
      </c>
      <c r="H37" s="181" t="s">
        <v>476</v>
      </c>
      <c r="I37" s="181" t="s">
        <v>829</v>
      </c>
      <c r="J37" s="184"/>
    </row>
    <row r="38" spans="2:10" ht="63.75">
      <c r="B38" s="184">
        <v>31</v>
      </c>
      <c r="C38" s="182">
        <v>43906</v>
      </c>
      <c r="D38" s="121" t="s">
        <v>451</v>
      </c>
      <c r="E38" s="181" t="s">
        <v>996</v>
      </c>
      <c r="F38" s="181" t="s">
        <v>597</v>
      </c>
      <c r="G38" s="181" t="s">
        <v>699</v>
      </c>
      <c r="H38" s="181" t="s">
        <v>477</v>
      </c>
      <c r="I38" s="181" t="s">
        <v>830</v>
      </c>
      <c r="J38" s="184"/>
    </row>
    <row r="39" spans="2:10" ht="51">
      <c r="B39" s="184">
        <v>32</v>
      </c>
      <c r="C39" s="182">
        <v>43923</v>
      </c>
      <c r="D39" s="121" t="s">
        <v>451</v>
      </c>
      <c r="E39" s="181" t="s">
        <v>996</v>
      </c>
      <c r="F39" s="181" t="s">
        <v>598</v>
      </c>
      <c r="G39" s="181" t="s">
        <v>700</v>
      </c>
      <c r="H39" s="181" t="s">
        <v>478</v>
      </c>
      <c r="I39" s="181" t="s">
        <v>831</v>
      </c>
      <c r="J39" s="184"/>
    </row>
    <row r="40" spans="2:10" ht="38.25">
      <c r="B40" s="184">
        <v>33</v>
      </c>
      <c r="C40" s="182">
        <v>43929</v>
      </c>
      <c r="D40" s="121" t="s">
        <v>451</v>
      </c>
      <c r="E40" s="181" t="s">
        <v>997</v>
      </c>
      <c r="F40" s="181" t="s">
        <v>599</v>
      </c>
      <c r="G40" s="181" t="s">
        <v>701</v>
      </c>
      <c r="H40" s="181" t="s">
        <v>479</v>
      </c>
      <c r="I40" s="181" t="s">
        <v>832</v>
      </c>
      <c r="J40" s="184"/>
    </row>
    <row r="41" spans="2:10" ht="63.75">
      <c r="B41" s="184">
        <v>34</v>
      </c>
      <c r="C41" s="182">
        <v>43898</v>
      </c>
      <c r="D41" s="121" t="s">
        <v>451</v>
      </c>
      <c r="E41" s="181" t="s">
        <v>998</v>
      </c>
      <c r="F41" s="181" t="s">
        <v>600</v>
      </c>
      <c r="G41" s="181" t="s">
        <v>702</v>
      </c>
      <c r="H41" s="181" t="s">
        <v>480</v>
      </c>
      <c r="I41" s="181" t="s">
        <v>819</v>
      </c>
      <c r="J41" s="184"/>
    </row>
    <row r="42" spans="2:10" ht="51">
      <c r="B42" s="184">
        <v>35</v>
      </c>
      <c r="C42" s="182">
        <v>43923</v>
      </c>
      <c r="D42" s="121" t="s">
        <v>451</v>
      </c>
      <c r="E42" s="181" t="s">
        <v>991</v>
      </c>
      <c r="F42" s="181" t="s">
        <v>601</v>
      </c>
      <c r="G42" s="181" t="s">
        <v>703</v>
      </c>
      <c r="H42" s="181" t="s">
        <v>481</v>
      </c>
      <c r="I42" s="181" t="s">
        <v>833</v>
      </c>
      <c r="J42" s="184"/>
    </row>
    <row r="43" spans="2:10" ht="63.75">
      <c r="B43" s="184">
        <v>36</v>
      </c>
      <c r="C43" s="181" t="s">
        <v>1044</v>
      </c>
      <c r="D43" s="121" t="s">
        <v>451</v>
      </c>
      <c r="E43" s="181" t="s">
        <v>985</v>
      </c>
      <c r="F43" s="181" t="s">
        <v>602</v>
      </c>
      <c r="G43" s="181" t="s">
        <v>704</v>
      </c>
      <c r="H43" s="181" t="s">
        <v>482</v>
      </c>
      <c r="I43" s="181" t="s">
        <v>834</v>
      </c>
      <c r="J43" s="184"/>
    </row>
    <row r="44" spans="2:10" ht="89.25">
      <c r="B44" s="184">
        <v>37</v>
      </c>
      <c r="C44" s="182">
        <v>43935</v>
      </c>
      <c r="D44" s="121" t="s">
        <v>451</v>
      </c>
      <c r="E44" s="181" t="s">
        <v>995</v>
      </c>
      <c r="F44" s="181" t="s">
        <v>595</v>
      </c>
      <c r="G44" s="181" t="s">
        <v>697</v>
      </c>
      <c r="H44" s="181" t="s">
        <v>475</v>
      </c>
      <c r="I44" s="181" t="s">
        <v>828</v>
      </c>
      <c r="J44" s="184"/>
    </row>
    <row r="45" spans="2:10" ht="51">
      <c r="B45" s="184">
        <v>38</v>
      </c>
      <c r="C45" s="182">
        <v>43935</v>
      </c>
      <c r="D45" s="121" t="s">
        <v>451</v>
      </c>
      <c r="E45" s="181" t="s">
        <v>999</v>
      </c>
      <c r="F45" s="181" t="s">
        <v>603</v>
      </c>
      <c r="G45" s="181" t="s">
        <v>705</v>
      </c>
      <c r="H45" s="181" t="s">
        <v>483</v>
      </c>
      <c r="I45" s="181" t="s">
        <v>834</v>
      </c>
      <c r="J45" s="184"/>
    </row>
    <row r="46" spans="2:10" ht="51">
      <c r="B46" s="184">
        <v>39</v>
      </c>
      <c r="C46" s="182">
        <v>43935</v>
      </c>
      <c r="D46" s="121" t="s">
        <v>451</v>
      </c>
      <c r="E46" s="181" t="s">
        <v>1000</v>
      </c>
      <c r="F46" s="181" t="s">
        <v>604</v>
      </c>
      <c r="G46" s="181" t="s">
        <v>706</v>
      </c>
      <c r="H46" s="181" t="s">
        <v>484</v>
      </c>
      <c r="I46" s="181" t="s">
        <v>812</v>
      </c>
      <c r="J46" s="184"/>
    </row>
    <row r="47" spans="2:10" ht="51">
      <c r="B47" s="184">
        <v>40</v>
      </c>
      <c r="C47" s="182">
        <v>43936</v>
      </c>
      <c r="D47" s="121" t="s">
        <v>451</v>
      </c>
      <c r="E47" s="181" t="s">
        <v>999</v>
      </c>
      <c r="F47" s="181" t="s">
        <v>605</v>
      </c>
      <c r="G47" s="181" t="s">
        <v>707</v>
      </c>
      <c r="H47" s="181" t="s">
        <v>485</v>
      </c>
      <c r="I47" s="181" t="s">
        <v>812</v>
      </c>
      <c r="J47" s="184"/>
    </row>
    <row r="48" spans="2:10" ht="63.75">
      <c r="B48" s="184">
        <v>41</v>
      </c>
      <c r="C48" s="182">
        <v>43935</v>
      </c>
      <c r="D48" s="121" t="s">
        <v>451</v>
      </c>
      <c r="E48" s="181" t="s">
        <v>1001</v>
      </c>
      <c r="F48" s="181" t="s">
        <v>606</v>
      </c>
      <c r="G48" s="181" t="s">
        <v>708</v>
      </c>
      <c r="H48" s="181" t="s">
        <v>486</v>
      </c>
      <c r="I48" s="181" t="s">
        <v>835</v>
      </c>
      <c r="J48" s="184"/>
    </row>
    <row r="49" spans="2:10" ht="76.5">
      <c r="B49" s="184">
        <v>42</v>
      </c>
      <c r="C49" s="182">
        <v>43935</v>
      </c>
      <c r="D49" s="121" t="s">
        <v>451</v>
      </c>
      <c r="E49" s="181" t="s">
        <v>985</v>
      </c>
      <c r="F49" s="181" t="s">
        <v>607</v>
      </c>
      <c r="G49" s="181" t="s">
        <v>709</v>
      </c>
      <c r="H49" s="181" t="s">
        <v>487</v>
      </c>
      <c r="I49" s="181" t="s">
        <v>836</v>
      </c>
      <c r="J49" s="184"/>
    </row>
    <row r="50" spans="2:10" ht="25.5">
      <c r="B50" s="184">
        <v>43</v>
      </c>
      <c r="C50" s="182">
        <v>43927</v>
      </c>
      <c r="D50" s="121" t="s">
        <v>451</v>
      </c>
      <c r="E50" s="181" t="s">
        <v>1002</v>
      </c>
      <c r="F50" s="181" t="s">
        <v>416</v>
      </c>
      <c r="G50" s="181" t="s">
        <v>710</v>
      </c>
      <c r="H50" s="181" t="s">
        <v>415</v>
      </c>
      <c r="I50" s="181" t="s">
        <v>837</v>
      </c>
      <c r="J50" s="184"/>
    </row>
    <row r="51" spans="2:10" ht="38.25">
      <c r="B51" s="184">
        <v>44</v>
      </c>
      <c r="C51" s="182">
        <v>43935</v>
      </c>
      <c r="D51" s="121" t="s">
        <v>451</v>
      </c>
      <c r="E51" s="181" t="s">
        <v>985</v>
      </c>
      <c r="F51" s="181" t="s">
        <v>607</v>
      </c>
      <c r="G51" s="181" t="s">
        <v>711</v>
      </c>
      <c r="H51" s="181" t="s">
        <v>488</v>
      </c>
      <c r="I51" s="181" t="s">
        <v>838</v>
      </c>
      <c r="J51" s="184"/>
    </row>
    <row r="52" spans="2:10" ht="51">
      <c r="B52" s="184">
        <v>45</v>
      </c>
      <c r="C52" s="182">
        <v>43935</v>
      </c>
      <c r="D52" s="121" t="s">
        <v>451</v>
      </c>
      <c r="E52" s="181" t="s">
        <v>985</v>
      </c>
      <c r="F52" s="181" t="s">
        <v>607</v>
      </c>
      <c r="G52" s="181" t="s">
        <v>712</v>
      </c>
      <c r="H52" s="181" t="s">
        <v>489</v>
      </c>
      <c r="I52" s="181" t="s">
        <v>839</v>
      </c>
      <c r="J52" s="184"/>
    </row>
    <row r="53" spans="2:10" ht="51">
      <c r="B53" s="184">
        <v>46</v>
      </c>
      <c r="C53" s="182">
        <v>43937</v>
      </c>
      <c r="D53" s="121" t="s">
        <v>451</v>
      </c>
      <c r="E53" s="181" t="s">
        <v>994</v>
      </c>
      <c r="F53" s="181" t="s">
        <v>594</v>
      </c>
      <c r="G53" s="181" t="s">
        <v>696</v>
      </c>
      <c r="H53" s="181" t="s">
        <v>474</v>
      </c>
      <c r="I53" s="181" t="s">
        <v>827</v>
      </c>
      <c r="J53" s="184"/>
    </row>
    <row r="54" spans="2:10" ht="51">
      <c r="B54" s="184">
        <v>47</v>
      </c>
      <c r="C54" s="182">
        <v>43938</v>
      </c>
      <c r="D54" s="121" t="s">
        <v>451</v>
      </c>
      <c r="E54" s="181" t="s">
        <v>1003</v>
      </c>
      <c r="F54" s="181" t="s">
        <v>608</v>
      </c>
      <c r="G54" s="181" t="s">
        <v>713</v>
      </c>
      <c r="H54" s="181" t="s">
        <v>490</v>
      </c>
      <c r="I54" s="181" t="s">
        <v>840</v>
      </c>
      <c r="J54" s="184"/>
    </row>
    <row r="55" spans="2:10" ht="51">
      <c r="B55" s="184">
        <v>48</v>
      </c>
      <c r="C55" s="182">
        <v>43938</v>
      </c>
      <c r="D55" s="121" t="s">
        <v>451</v>
      </c>
      <c r="E55" s="181" t="s">
        <v>1001</v>
      </c>
      <c r="F55" s="181" t="s">
        <v>609</v>
      </c>
      <c r="G55" s="181" t="s">
        <v>714</v>
      </c>
      <c r="H55" s="181" t="s">
        <v>491</v>
      </c>
      <c r="I55" s="181" t="s">
        <v>841</v>
      </c>
      <c r="J55" s="184"/>
    </row>
    <row r="56" spans="2:10" ht="63.75">
      <c r="B56" s="184">
        <v>49</v>
      </c>
      <c r="C56" s="182">
        <v>43892</v>
      </c>
      <c r="D56" s="121" t="s">
        <v>451</v>
      </c>
      <c r="E56" s="181" t="s">
        <v>1004</v>
      </c>
      <c r="F56" s="181" t="s">
        <v>610</v>
      </c>
      <c r="G56" s="181" t="s">
        <v>715</v>
      </c>
      <c r="H56" s="181" t="s">
        <v>492</v>
      </c>
      <c r="I56" s="181" t="s">
        <v>842</v>
      </c>
      <c r="J56" s="184"/>
    </row>
    <row r="57" spans="2:10" ht="51">
      <c r="B57" s="184">
        <v>50</v>
      </c>
      <c r="C57" s="182">
        <v>43941</v>
      </c>
      <c r="D57" s="121" t="s">
        <v>451</v>
      </c>
      <c r="E57" s="181" t="s">
        <v>1005</v>
      </c>
      <c r="F57" s="181" t="s">
        <v>608</v>
      </c>
      <c r="G57" s="181" t="s">
        <v>716</v>
      </c>
      <c r="H57" s="181" t="s">
        <v>493</v>
      </c>
      <c r="I57" s="181" t="s">
        <v>843</v>
      </c>
      <c r="J57" s="184"/>
    </row>
    <row r="58" spans="2:10" ht="76.5">
      <c r="B58" s="184">
        <v>51</v>
      </c>
      <c r="C58" s="182">
        <v>43941</v>
      </c>
      <c r="D58" s="121" t="s">
        <v>451</v>
      </c>
      <c r="E58" s="181" t="s">
        <v>1005</v>
      </c>
      <c r="F58" s="181" t="s">
        <v>611</v>
      </c>
      <c r="G58" s="181" t="s">
        <v>717</v>
      </c>
      <c r="H58" s="181" t="s">
        <v>494</v>
      </c>
      <c r="I58" s="181" t="s">
        <v>844</v>
      </c>
      <c r="J58" s="184"/>
    </row>
    <row r="59" spans="2:10" ht="63.75">
      <c r="B59" s="184">
        <v>52</v>
      </c>
      <c r="C59" s="182">
        <v>43942</v>
      </c>
      <c r="D59" s="121" t="s">
        <v>451</v>
      </c>
      <c r="E59" s="181" t="s">
        <v>987</v>
      </c>
      <c r="F59" s="181" t="s">
        <v>612</v>
      </c>
      <c r="G59" s="181" t="s">
        <v>718</v>
      </c>
      <c r="H59" s="181" t="s">
        <v>495</v>
      </c>
      <c r="I59" s="181" t="s">
        <v>845</v>
      </c>
      <c r="J59" s="184"/>
    </row>
    <row r="60" spans="2:10" ht="89.25">
      <c r="B60" s="184">
        <v>53</v>
      </c>
      <c r="C60" s="181" t="s">
        <v>1045</v>
      </c>
      <c r="D60" s="121" t="s">
        <v>451</v>
      </c>
      <c r="E60" s="181" t="s">
        <v>995</v>
      </c>
      <c r="F60" s="181" t="s">
        <v>595</v>
      </c>
      <c r="G60" s="181" t="s">
        <v>697</v>
      </c>
      <c r="H60" s="181" t="s">
        <v>475</v>
      </c>
      <c r="I60" s="181" t="s">
        <v>828</v>
      </c>
      <c r="J60" s="184"/>
    </row>
    <row r="61" spans="2:10" ht="38.25">
      <c r="B61" s="184">
        <v>54</v>
      </c>
      <c r="C61" s="182">
        <v>43938</v>
      </c>
      <c r="D61" s="121" t="s">
        <v>451</v>
      </c>
      <c r="E61" s="181" t="s">
        <v>985</v>
      </c>
      <c r="F61" s="181" t="s">
        <v>609</v>
      </c>
      <c r="G61" s="181" t="s">
        <v>719</v>
      </c>
      <c r="H61" s="181" t="s">
        <v>496</v>
      </c>
      <c r="I61" s="181" t="s">
        <v>846</v>
      </c>
      <c r="J61" s="184"/>
    </row>
    <row r="62" spans="2:10" ht="51">
      <c r="B62" s="184">
        <v>55</v>
      </c>
      <c r="C62" s="182">
        <v>43938</v>
      </c>
      <c r="D62" s="121" t="s">
        <v>451</v>
      </c>
      <c r="E62" s="181" t="s">
        <v>1003</v>
      </c>
      <c r="F62" s="181" t="s">
        <v>608</v>
      </c>
      <c r="G62" s="181" t="s">
        <v>713</v>
      </c>
      <c r="H62" s="181" t="s">
        <v>490</v>
      </c>
      <c r="I62" s="181" t="s">
        <v>847</v>
      </c>
      <c r="J62" s="184"/>
    </row>
    <row r="63" spans="2:10" ht="51">
      <c r="B63" s="184">
        <v>56</v>
      </c>
      <c r="C63" s="182">
        <v>43937</v>
      </c>
      <c r="D63" s="121" t="s">
        <v>451</v>
      </c>
      <c r="E63" s="181" t="s">
        <v>1006</v>
      </c>
      <c r="F63" s="181" t="s">
        <v>613</v>
      </c>
      <c r="G63" s="181" t="s">
        <v>720</v>
      </c>
      <c r="H63" s="181" t="s">
        <v>497</v>
      </c>
      <c r="I63" s="181" t="s">
        <v>848</v>
      </c>
      <c r="J63" s="184"/>
    </row>
    <row r="64" spans="2:10" ht="89.25">
      <c r="B64" s="184">
        <v>57</v>
      </c>
      <c r="C64" s="182">
        <v>43941</v>
      </c>
      <c r="D64" s="121" t="s">
        <v>451</v>
      </c>
      <c r="E64" s="181" t="s">
        <v>995</v>
      </c>
      <c r="F64" s="181" t="s">
        <v>595</v>
      </c>
      <c r="G64" s="181" t="s">
        <v>697</v>
      </c>
      <c r="H64" s="181" t="s">
        <v>475</v>
      </c>
      <c r="I64" s="181" t="s">
        <v>828</v>
      </c>
      <c r="J64" s="184"/>
    </row>
    <row r="65" spans="2:10" ht="76.5">
      <c r="B65" s="184">
        <v>58</v>
      </c>
      <c r="C65" s="182">
        <v>43921</v>
      </c>
      <c r="D65" s="121" t="s">
        <v>451</v>
      </c>
      <c r="E65" s="181" t="s">
        <v>984</v>
      </c>
      <c r="F65" s="181" t="s">
        <v>429</v>
      </c>
      <c r="G65" s="181" t="s">
        <v>676</v>
      </c>
      <c r="H65" s="181" t="s">
        <v>428</v>
      </c>
      <c r="I65" s="181" t="s">
        <v>849</v>
      </c>
      <c r="J65" s="184"/>
    </row>
    <row r="66" spans="2:10" ht="76.5">
      <c r="B66" s="184">
        <v>59</v>
      </c>
      <c r="C66" s="182">
        <v>43936</v>
      </c>
      <c r="D66" s="121" t="s">
        <v>451</v>
      </c>
      <c r="E66" s="181" t="s">
        <v>984</v>
      </c>
      <c r="F66" s="181" t="s">
        <v>429</v>
      </c>
      <c r="G66" s="181" t="s">
        <v>676</v>
      </c>
      <c r="H66" s="181" t="s">
        <v>428</v>
      </c>
      <c r="I66" s="181" t="s">
        <v>850</v>
      </c>
      <c r="J66" s="184"/>
    </row>
    <row r="67" spans="2:10" ht="63.75">
      <c r="B67" s="184">
        <v>60</v>
      </c>
      <c r="C67" s="182">
        <v>43943</v>
      </c>
      <c r="D67" s="121" t="s">
        <v>451</v>
      </c>
      <c r="E67" s="181" t="s">
        <v>1007</v>
      </c>
      <c r="F67" s="181" t="s">
        <v>614</v>
      </c>
      <c r="G67" s="181" t="s">
        <v>721</v>
      </c>
      <c r="H67" s="181" t="s">
        <v>498</v>
      </c>
      <c r="I67" s="181" t="s">
        <v>851</v>
      </c>
      <c r="J67" s="184"/>
    </row>
    <row r="68" spans="2:10" ht="38.25">
      <c r="B68" s="184">
        <v>61</v>
      </c>
      <c r="C68" s="182">
        <v>43941</v>
      </c>
      <c r="D68" s="121" t="s">
        <v>451</v>
      </c>
      <c r="E68" s="181" t="s">
        <v>1008</v>
      </c>
      <c r="F68" s="181" t="s">
        <v>615</v>
      </c>
      <c r="G68" s="181" t="s">
        <v>722</v>
      </c>
      <c r="H68" s="181" t="s">
        <v>499</v>
      </c>
      <c r="I68" s="181" t="s">
        <v>852</v>
      </c>
      <c r="J68" s="184"/>
    </row>
    <row r="69" spans="2:10" ht="63.75">
      <c r="B69" s="184">
        <v>62</v>
      </c>
      <c r="C69" s="182">
        <v>43942</v>
      </c>
      <c r="D69" s="121" t="s">
        <v>451</v>
      </c>
      <c r="E69" s="181" t="s">
        <v>999</v>
      </c>
      <c r="F69" s="181" t="s">
        <v>616</v>
      </c>
      <c r="G69" s="181" t="s">
        <v>723</v>
      </c>
      <c r="H69" s="181" t="s">
        <v>500</v>
      </c>
      <c r="I69" s="181" t="s">
        <v>832</v>
      </c>
      <c r="J69" s="184"/>
    </row>
    <row r="70" spans="2:10" ht="63.75">
      <c r="B70" s="184">
        <v>63</v>
      </c>
      <c r="C70" s="182">
        <v>43943</v>
      </c>
      <c r="D70" s="121" t="s">
        <v>451</v>
      </c>
      <c r="E70" s="181" t="s">
        <v>986</v>
      </c>
      <c r="F70" s="181" t="s">
        <v>579</v>
      </c>
      <c r="G70" s="181" t="s">
        <v>680</v>
      </c>
      <c r="H70" s="181" t="s">
        <v>458</v>
      </c>
      <c r="I70" s="181" t="s">
        <v>811</v>
      </c>
      <c r="J70" s="184"/>
    </row>
    <row r="71" spans="2:10" ht="76.5">
      <c r="B71" s="184">
        <v>64</v>
      </c>
      <c r="C71" s="182">
        <v>43944</v>
      </c>
      <c r="D71" s="121" t="s">
        <v>451</v>
      </c>
      <c r="E71" s="181" t="s">
        <v>1009</v>
      </c>
      <c r="F71" s="181" t="s">
        <v>617</v>
      </c>
      <c r="G71" s="181" t="s">
        <v>724</v>
      </c>
      <c r="H71" s="181" t="s">
        <v>501</v>
      </c>
      <c r="I71" s="181" t="s">
        <v>853</v>
      </c>
      <c r="J71" s="184"/>
    </row>
    <row r="72" spans="2:10" ht="51">
      <c r="B72" s="184">
        <v>65</v>
      </c>
      <c r="C72" s="182">
        <v>43941</v>
      </c>
      <c r="D72" s="121" t="s">
        <v>451</v>
      </c>
      <c r="E72" s="181" t="s">
        <v>996</v>
      </c>
      <c r="F72" s="181" t="s">
        <v>596</v>
      </c>
      <c r="G72" s="181" t="s">
        <v>698</v>
      </c>
      <c r="H72" s="181" t="s">
        <v>476</v>
      </c>
      <c r="I72" s="181" t="s">
        <v>829</v>
      </c>
      <c r="J72" s="184"/>
    </row>
    <row r="73" spans="2:10" ht="89.25">
      <c r="B73" s="184">
        <v>66</v>
      </c>
      <c r="C73" s="182">
        <v>43944</v>
      </c>
      <c r="D73" s="121" t="s">
        <v>451</v>
      </c>
      <c r="E73" s="181" t="s">
        <v>989</v>
      </c>
      <c r="F73" s="181" t="s">
        <v>618</v>
      </c>
      <c r="G73" s="181" t="s">
        <v>725</v>
      </c>
      <c r="H73" s="181" t="s">
        <v>502</v>
      </c>
      <c r="I73" s="181" t="s">
        <v>854</v>
      </c>
      <c r="J73" s="184"/>
    </row>
    <row r="74" spans="2:10" ht="89.25">
      <c r="B74" s="184">
        <v>67</v>
      </c>
      <c r="C74" s="182">
        <v>43935</v>
      </c>
      <c r="D74" s="121" t="s">
        <v>451</v>
      </c>
      <c r="E74" s="181" t="s">
        <v>1010</v>
      </c>
      <c r="F74" s="181" t="s">
        <v>619</v>
      </c>
      <c r="G74" s="181" t="s">
        <v>726</v>
      </c>
      <c r="H74" s="181" t="s">
        <v>503</v>
      </c>
      <c r="I74" s="181" t="s">
        <v>815</v>
      </c>
      <c r="J74" s="184"/>
    </row>
    <row r="75" spans="2:10" ht="51">
      <c r="B75" s="184">
        <v>68</v>
      </c>
      <c r="C75" s="182">
        <v>43941</v>
      </c>
      <c r="D75" s="121" t="s">
        <v>451</v>
      </c>
      <c r="E75" s="181" t="s">
        <v>985</v>
      </c>
      <c r="F75" s="181" t="s">
        <v>442</v>
      </c>
      <c r="G75" s="181" t="s">
        <v>727</v>
      </c>
      <c r="H75" s="181" t="s">
        <v>441</v>
      </c>
      <c r="I75" s="181" t="s">
        <v>855</v>
      </c>
      <c r="J75" s="184"/>
    </row>
    <row r="76" spans="2:10" ht="51">
      <c r="B76" s="184">
        <v>69</v>
      </c>
      <c r="C76" s="182">
        <v>43935</v>
      </c>
      <c r="D76" s="121" t="s">
        <v>451</v>
      </c>
      <c r="E76" s="181" t="s">
        <v>1011</v>
      </c>
      <c r="F76" s="181" t="s">
        <v>620</v>
      </c>
      <c r="G76" s="181" t="s">
        <v>728</v>
      </c>
      <c r="H76" s="181" t="s">
        <v>504</v>
      </c>
      <c r="I76" s="181" t="s">
        <v>856</v>
      </c>
      <c r="J76" s="184"/>
    </row>
    <row r="77" spans="2:10" ht="63.75">
      <c r="B77" s="184">
        <v>70</v>
      </c>
      <c r="C77" s="182">
        <v>43943</v>
      </c>
      <c r="D77" s="121" t="s">
        <v>451</v>
      </c>
      <c r="E77" s="181" t="s">
        <v>1012</v>
      </c>
      <c r="F77" s="181" t="s">
        <v>621</v>
      </c>
      <c r="G77" s="181" t="s">
        <v>729</v>
      </c>
      <c r="H77" s="181" t="s">
        <v>505</v>
      </c>
      <c r="I77" s="181" t="s">
        <v>857</v>
      </c>
      <c r="J77" s="184"/>
    </row>
    <row r="78" spans="2:10" ht="63.75">
      <c r="B78" s="184">
        <v>71</v>
      </c>
      <c r="C78" s="182">
        <v>43944</v>
      </c>
      <c r="D78" s="121" t="s">
        <v>451</v>
      </c>
      <c r="E78" s="181" t="s">
        <v>1005</v>
      </c>
      <c r="F78" s="181" t="s">
        <v>622</v>
      </c>
      <c r="G78" s="181" t="s">
        <v>730</v>
      </c>
      <c r="H78" s="181" t="s">
        <v>506</v>
      </c>
      <c r="I78" s="181" t="s">
        <v>832</v>
      </c>
      <c r="J78" s="184"/>
    </row>
    <row r="79" spans="2:10" ht="76.5">
      <c r="B79" s="184">
        <v>72</v>
      </c>
      <c r="C79" s="182">
        <v>43944</v>
      </c>
      <c r="D79" s="121" t="s">
        <v>451</v>
      </c>
      <c r="E79" s="181" t="s">
        <v>1013</v>
      </c>
      <c r="F79" s="181" t="s">
        <v>623</v>
      </c>
      <c r="G79" s="181" t="s">
        <v>731</v>
      </c>
      <c r="H79" s="181" t="s">
        <v>507</v>
      </c>
      <c r="I79" s="181" t="s">
        <v>832</v>
      </c>
      <c r="J79" s="184"/>
    </row>
    <row r="80" spans="2:10" ht="63.75">
      <c r="B80" s="184">
        <v>73</v>
      </c>
      <c r="C80" s="182">
        <v>43944</v>
      </c>
      <c r="D80" s="121" t="s">
        <v>451</v>
      </c>
      <c r="E80" s="181" t="s">
        <v>1014</v>
      </c>
      <c r="F80" s="181" t="s">
        <v>624</v>
      </c>
      <c r="G80" s="181" t="s">
        <v>732</v>
      </c>
      <c r="H80" s="181" t="s">
        <v>508</v>
      </c>
      <c r="I80" s="181" t="s">
        <v>858</v>
      </c>
      <c r="J80" s="184"/>
    </row>
    <row r="81" spans="2:10" ht="51">
      <c r="B81" s="184">
        <v>74</v>
      </c>
      <c r="C81" s="182">
        <v>43945</v>
      </c>
      <c r="D81" s="121" t="s">
        <v>451</v>
      </c>
      <c r="E81" s="181" t="s">
        <v>985</v>
      </c>
      <c r="F81" s="181" t="s">
        <v>625</v>
      </c>
      <c r="G81" s="181" t="s">
        <v>733</v>
      </c>
      <c r="H81" s="181" t="s">
        <v>509</v>
      </c>
      <c r="I81" s="181" t="s">
        <v>859</v>
      </c>
      <c r="J81" s="184"/>
    </row>
    <row r="82" spans="2:10" ht="38.25">
      <c r="B82" s="184">
        <v>75</v>
      </c>
      <c r="C82" s="182">
        <v>43948</v>
      </c>
      <c r="D82" s="121" t="s">
        <v>451</v>
      </c>
      <c r="E82" s="181" t="s">
        <v>1015</v>
      </c>
      <c r="F82" s="181" t="s">
        <v>626</v>
      </c>
      <c r="G82" s="181" t="s">
        <v>734</v>
      </c>
      <c r="H82" s="181" t="s">
        <v>510</v>
      </c>
      <c r="I82" s="181" t="s">
        <v>860</v>
      </c>
      <c r="J82" s="184"/>
    </row>
    <row r="83" spans="2:10" ht="76.5">
      <c r="B83" s="184">
        <v>76</v>
      </c>
      <c r="C83" s="182">
        <v>43923</v>
      </c>
      <c r="D83" s="121" t="s">
        <v>451</v>
      </c>
      <c r="E83" s="181" t="s">
        <v>983</v>
      </c>
      <c r="F83" s="181" t="s">
        <v>589</v>
      </c>
      <c r="G83" s="181" t="s">
        <v>735</v>
      </c>
      <c r="H83" s="181" t="s">
        <v>511</v>
      </c>
      <c r="I83" s="181" t="s">
        <v>861</v>
      </c>
      <c r="J83" s="184"/>
    </row>
    <row r="84" spans="2:10" ht="76.5">
      <c r="B84" s="184">
        <v>77</v>
      </c>
      <c r="C84" s="182">
        <v>43941</v>
      </c>
      <c r="D84" s="121" t="s">
        <v>451</v>
      </c>
      <c r="E84" s="181" t="s">
        <v>993</v>
      </c>
      <c r="F84" s="181" t="s">
        <v>433</v>
      </c>
      <c r="G84" s="181" t="s">
        <v>736</v>
      </c>
      <c r="H84" s="181" t="s">
        <v>432</v>
      </c>
      <c r="I84" s="181" t="s">
        <v>862</v>
      </c>
      <c r="J84" s="184"/>
    </row>
    <row r="85" spans="2:10" ht="51">
      <c r="B85" s="184">
        <v>78</v>
      </c>
      <c r="C85" s="182">
        <v>43948</v>
      </c>
      <c r="D85" s="121" t="s">
        <v>451</v>
      </c>
      <c r="E85" s="181" t="s">
        <v>1016</v>
      </c>
      <c r="F85" s="181" t="s">
        <v>627</v>
      </c>
      <c r="G85" s="181" t="s">
        <v>737</v>
      </c>
      <c r="H85" s="181" t="s">
        <v>512</v>
      </c>
      <c r="I85" s="181" t="s">
        <v>863</v>
      </c>
      <c r="J85" s="184"/>
    </row>
    <row r="86" spans="2:10" ht="76.5">
      <c r="B86" s="184">
        <v>79</v>
      </c>
      <c r="C86" s="182">
        <v>43943</v>
      </c>
      <c r="D86" s="121" t="s">
        <v>451</v>
      </c>
      <c r="E86" s="181" t="s">
        <v>1017</v>
      </c>
      <c r="F86" s="181" t="s">
        <v>421</v>
      </c>
      <c r="G86" s="181" t="s">
        <v>738</v>
      </c>
      <c r="H86" s="181" t="s">
        <v>420</v>
      </c>
      <c r="I86" s="181" t="s">
        <v>864</v>
      </c>
      <c r="J86" s="184"/>
    </row>
    <row r="87" spans="2:10" ht="25.5">
      <c r="B87" s="184">
        <v>80</v>
      </c>
      <c r="C87" s="182">
        <v>43945</v>
      </c>
      <c r="D87" s="121" t="s">
        <v>451</v>
      </c>
      <c r="E87" s="181" t="s">
        <v>993</v>
      </c>
      <c r="F87" s="181" t="s">
        <v>433</v>
      </c>
      <c r="G87" s="181" t="s">
        <v>692</v>
      </c>
      <c r="H87" s="181" t="s">
        <v>470</v>
      </c>
      <c r="I87" s="181" t="s">
        <v>823</v>
      </c>
      <c r="J87" s="184"/>
    </row>
    <row r="88" spans="2:10" ht="89.25">
      <c r="B88" s="184">
        <v>81</v>
      </c>
      <c r="C88" s="182">
        <v>43943</v>
      </c>
      <c r="D88" s="121" t="s">
        <v>451</v>
      </c>
      <c r="E88" s="181" t="s">
        <v>1017</v>
      </c>
      <c r="F88" s="181" t="s">
        <v>421</v>
      </c>
      <c r="G88" s="181" t="s">
        <v>738</v>
      </c>
      <c r="H88" s="181" t="s">
        <v>420</v>
      </c>
      <c r="I88" s="181" t="s">
        <v>864</v>
      </c>
      <c r="J88" s="184"/>
    </row>
    <row r="89" spans="2:10" ht="25.5">
      <c r="B89" s="184">
        <v>82</v>
      </c>
      <c r="C89" s="182">
        <v>43941</v>
      </c>
      <c r="D89" s="121" t="s">
        <v>451</v>
      </c>
      <c r="E89" s="181" t="s">
        <v>993</v>
      </c>
      <c r="F89" s="181" t="s">
        <v>433</v>
      </c>
      <c r="G89" s="181" t="s">
        <v>692</v>
      </c>
      <c r="H89" s="181" t="s">
        <v>470</v>
      </c>
      <c r="I89" s="181" t="s">
        <v>865</v>
      </c>
      <c r="J89" s="184"/>
    </row>
    <row r="90" spans="2:10" ht="38.25">
      <c r="B90" s="184">
        <v>83</v>
      </c>
      <c r="C90" s="182">
        <v>43937</v>
      </c>
      <c r="D90" s="121" t="s">
        <v>451</v>
      </c>
      <c r="E90" s="181" t="s">
        <v>1016</v>
      </c>
      <c r="F90" s="181" t="s">
        <v>628</v>
      </c>
      <c r="G90" s="181" t="s">
        <v>739</v>
      </c>
      <c r="H90" s="181" t="s">
        <v>513</v>
      </c>
      <c r="I90" s="181" t="s">
        <v>866</v>
      </c>
      <c r="J90" s="184"/>
    </row>
    <row r="91" spans="2:10" ht="38.25">
      <c r="B91" s="184">
        <v>84</v>
      </c>
      <c r="C91" s="182">
        <v>43948</v>
      </c>
      <c r="D91" s="121" t="s">
        <v>451</v>
      </c>
      <c r="E91" s="181" t="s">
        <v>1018</v>
      </c>
      <c r="F91" s="181" t="s">
        <v>629</v>
      </c>
      <c r="G91" s="181" t="s">
        <v>740</v>
      </c>
      <c r="H91" s="181" t="s">
        <v>514</v>
      </c>
      <c r="I91" s="181" t="s">
        <v>811</v>
      </c>
      <c r="J91" s="184"/>
    </row>
    <row r="92" spans="2:10" ht="76.5">
      <c r="B92" s="184">
        <v>85</v>
      </c>
      <c r="C92" s="182">
        <v>43941</v>
      </c>
      <c r="D92" s="121" t="s">
        <v>451</v>
      </c>
      <c r="E92" s="181" t="s">
        <v>993</v>
      </c>
      <c r="F92" s="181" t="s">
        <v>433</v>
      </c>
      <c r="G92" s="181" t="s">
        <v>736</v>
      </c>
      <c r="H92" s="181" t="s">
        <v>432</v>
      </c>
      <c r="I92" s="181" t="s">
        <v>867</v>
      </c>
      <c r="J92" s="184"/>
    </row>
    <row r="93" spans="2:10" ht="76.5">
      <c r="B93" s="184">
        <v>86</v>
      </c>
      <c r="C93" s="182">
        <v>43948</v>
      </c>
      <c r="D93" s="121" t="s">
        <v>451</v>
      </c>
      <c r="E93" s="181" t="s">
        <v>983</v>
      </c>
      <c r="F93" s="181" t="s">
        <v>589</v>
      </c>
      <c r="G93" s="181" t="s">
        <v>690</v>
      </c>
      <c r="H93" s="181" t="s">
        <v>468</v>
      </c>
      <c r="I93" s="181" t="s">
        <v>868</v>
      </c>
      <c r="J93" s="184"/>
    </row>
    <row r="94" spans="2:10" ht="89.25">
      <c r="B94" s="184">
        <v>87</v>
      </c>
      <c r="C94" s="182">
        <v>43949</v>
      </c>
      <c r="D94" s="121" t="s">
        <v>451</v>
      </c>
      <c r="E94" s="181" t="s">
        <v>995</v>
      </c>
      <c r="F94" s="181" t="s">
        <v>595</v>
      </c>
      <c r="G94" s="181" t="s">
        <v>697</v>
      </c>
      <c r="H94" s="181" t="s">
        <v>475</v>
      </c>
      <c r="I94" s="181" t="s">
        <v>828</v>
      </c>
      <c r="J94" s="184"/>
    </row>
    <row r="95" spans="2:10" ht="76.5">
      <c r="B95" s="184">
        <v>88</v>
      </c>
      <c r="C95" s="182">
        <v>43948</v>
      </c>
      <c r="D95" s="121" t="s">
        <v>451</v>
      </c>
      <c r="E95" s="181" t="s">
        <v>984</v>
      </c>
      <c r="F95" s="181" t="s">
        <v>429</v>
      </c>
      <c r="G95" s="181" t="s">
        <v>676</v>
      </c>
      <c r="H95" s="181" t="s">
        <v>428</v>
      </c>
      <c r="I95" s="181" t="s">
        <v>869</v>
      </c>
      <c r="J95" s="184"/>
    </row>
    <row r="96" spans="2:10" ht="63.75">
      <c r="B96" s="184">
        <v>89</v>
      </c>
      <c r="C96" s="182">
        <v>43945</v>
      </c>
      <c r="D96" s="121" t="s">
        <v>451</v>
      </c>
      <c r="E96" s="181" t="s">
        <v>1019</v>
      </c>
      <c r="F96" s="181" t="s">
        <v>630</v>
      </c>
      <c r="G96" s="181" t="s">
        <v>741</v>
      </c>
      <c r="H96" s="181" t="s">
        <v>515</v>
      </c>
      <c r="I96" s="181" t="s">
        <v>812</v>
      </c>
      <c r="J96" s="184"/>
    </row>
    <row r="97" spans="2:10" ht="76.5">
      <c r="B97" s="184">
        <v>90</v>
      </c>
      <c r="C97" s="182">
        <v>43938</v>
      </c>
      <c r="D97" s="121" t="s">
        <v>451</v>
      </c>
      <c r="E97" s="181" t="s">
        <v>1020</v>
      </c>
      <c r="F97" s="181" t="s">
        <v>631</v>
      </c>
      <c r="G97" s="181" t="s">
        <v>742</v>
      </c>
      <c r="H97" s="181" t="s">
        <v>516</v>
      </c>
      <c r="I97" s="181" t="s">
        <v>870</v>
      </c>
      <c r="J97" s="184"/>
    </row>
    <row r="98" spans="2:10" ht="76.5">
      <c r="B98" s="184">
        <v>91</v>
      </c>
      <c r="C98" s="182">
        <v>43949</v>
      </c>
      <c r="D98" s="121" t="s">
        <v>451</v>
      </c>
      <c r="E98" s="181" t="s">
        <v>1017</v>
      </c>
      <c r="F98" s="181" t="s">
        <v>421</v>
      </c>
      <c r="G98" s="181" t="s">
        <v>738</v>
      </c>
      <c r="H98" s="181" t="s">
        <v>420</v>
      </c>
      <c r="I98" s="181" t="s">
        <v>864</v>
      </c>
      <c r="J98" s="184"/>
    </row>
    <row r="99" spans="2:10" ht="38.25">
      <c r="B99" s="184">
        <v>92</v>
      </c>
      <c r="C99" s="182">
        <v>43943</v>
      </c>
      <c r="D99" s="121" t="s">
        <v>451</v>
      </c>
      <c r="E99" s="181" t="s">
        <v>1008</v>
      </c>
      <c r="F99" s="181" t="s">
        <v>615</v>
      </c>
      <c r="G99" s="181" t="s">
        <v>722</v>
      </c>
      <c r="H99" s="181" t="s">
        <v>499</v>
      </c>
      <c r="I99" s="181" t="s">
        <v>871</v>
      </c>
      <c r="J99" s="184"/>
    </row>
    <row r="100" spans="2:10" ht="76.5">
      <c r="B100" s="184">
        <v>93</v>
      </c>
      <c r="C100" s="182">
        <v>43936</v>
      </c>
      <c r="D100" s="121" t="s">
        <v>451</v>
      </c>
      <c r="E100" s="181" t="s">
        <v>984</v>
      </c>
      <c r="F100" s="181" t="s">
        <v>429</v>
      </c>
      <c r="G100" s="181" t="s">
        <v>676</v>
      </c>
      <c r="H100" s="181" t="s">
        <v>428</v>
      </c>
      <c r="I100" s="181" t="s">
        <v>872</v>
      </c>
      <c r="J100" s="184"/>
    </row>
    <row r="101" spans="2:10" ht="76.5">
      <c r="B101" s="184">
        <v>94</v>
      </c>
      <c r="C101" s="182">
        <v>43941</v>
      </c>
      <c r="D101" s="121" t="s">
        <v>451</v>
      </c>
      <c r="E101" s="181" t="s">
        <v>984</v>
      </c>
      <c r="F101" s="181" t="s">
        <v>429</v>
      </c>
      <c r="G101" s="181" t="s">
        <v>676</v>
      </c>
      <c r="H101" s="181" t="s">
        <v>428</v>
      </c>
      <c r="I101" s="181" t="s">
        <v>869</v>
      </c>
      <c r="J101" s="184"/>
    </row>
    <row r="102" spans="2:10" ht="51">
      <c r="B102" s="184">
        <v>95</v>
      </c>
      <c r="C102" s="182">
        <v>43955</v>
      </c>
      <c r="D102" s="121" t="s">
        <v>451</v>
      </c>
      <c r="E102" s="181" t="s">
        <v>986</v>
      </c>
      <c r="F102" s="181" t="s">
        <v>581</v>
      </c>
      <c r="G102" s="181" t="s">
        <v>682</v>
      </c>
      <c r="H102" s="181" t="s">
        <v>517</v>
      </c>
      <c r="I102" s="181" t="s">
        <v>813</v>
      </c>
      <c r="J102" s="184"/>
    </row>
    <row r="103" spans="2:10" ht="51">
      <c r="B103" s="184">
        <v>96</v>
      </c>
      <c r="C103" s="182">
        <v>43955</v>
      </c>
      <c r="D103" s="121" t="s">
        <v>451</v>
      </c>
      <c r="E103" s="181" t="s">
        <v>987</v>
      </c>
      <c r="F103" s="181" t="s">
        <v>632</v>
      </c>
      <c r="G103" s="181" t="s">
        <v>679</v>
      </c>
      <c r="H103" s="181" t="s">
        <v>457</v>
      </c>
      <c r="I103" s="181" t="s">
        <v>810</v>
      </c>
      <c r="J103" s="184"/>
    </row>
    <row r="104" spans="2:10" ht="63.75">
      <c r="B104" s="184">
        <v>97</v>
      </c>
      <c r="C104" s="182">
        <v>43936</v>
      </c>
      <c r="D104" s="121" t="s">
        <v>451</v>
      </c>
      <c r="E104" s="181" t="s">
        <v>991</v>
      </c>
      <c r="F104" s="181" t="s">
        <v>601</v>
      </c>
      <c r="G104" s="181" t="s">
        <v>743</v>
      </c>
      <c r="H104" s="181" t="s">
        <v>518</v>
      </c>
      <c r="I104" s="181" t="s">
        <v>873</v>
      </c>
      <c r="J104" s="184"/>
    </row>
    <row r="105" spans="2:10" ht="76.5">
      <c r="B105" s="184">
        <v>98</v>
      </c>
      <c r="C105" s="182">
        <v>43948</v>
      </c>
      <c r="D105" s="121" t="s">
        <v>451</v>
      </c>
      <c r="E105" s="181" t="s">
        <v>1021</v>
      </c>
      <c r="F105" s="181" t="s">
        <v>633</v>
      </c>
      <c r="G105" s="181" t="s">
        <v>744</v>
      </c>
      <c r="H105" s="181" t="s">
        <v>519</v>
      </c>
      <c r="I105" s="181" t="s">
        <v>874</v>
      </c>
      <c r="J105" s="184"/>
    </row>
    <row r="106" spans="2:10" ht="89.25">
      <c r="B106" s="184">
        <v>99</v>
      </c>
      <c r="C106" s="182">
        <v>43955</v>
      </c>
      <c r="D106" s="121" t="s">
        <v>451</v>
      </c>
      <c r="E106" s="181" t="s">
        <v>995</v>
      </c>
      <c r="F106" s="181" t="s">
        <v>595</v>
      </c>
      <c r="G106" s="181" t="s">
        <v>697</v>
      </c>
      <c r="H106" s="181" t="s">
        <v>475</v>
      </c>
      <c r="I106" s="181" t="s">
        <v>828</v>
      </c>
      <c r="J106" s="184"/>
    </row>
    <row r="107" spans="2:10" ht="51">
      <c r="B107" s="184">
        <v>100</v>
      </c>
      <c r="C107" s="182">
        <v>43949</v>
      </c>
      <c r="D107" s="121" t="s">
        <v>451</v>
      </c>
      <c r="E107" s="181" t="s">
        <v>987</v>
      </c>
      <c r="F107" s="181" t="s">
        <v>584</v>
      </c>
      <c r="G107" s="181" t="s">
        <v>685</v>
      </c>
      <c r="H107" s="181" t="s">
        <v>463</v>
      </c>
      <c r="I107" s="181" t="s">
        <v>815</v>
      </c>
      <c r="J107" s="184"/>
    </row>
    <row r="108" spans="2:10" ht="25.5">
      <c r="B108" s="184">
        <v>101</v>
      </c>
      <c r="C108" s="182">
        <v>43955</v>
      </c>
      <c r="D108" s="121" t="s">
        <v>451</v>
      </c>
      <c r="E108" s="181" t="s">
        <v>1022</v>
      </c>
      <c r="F108" s="181" t="s">
        <v>634</v>
      </c>
      <c r="G108" s="181" t="s">
        <v>745</v>
      </c>
      <c r="H108" s="181" t="s">
        <v>520</v>
      </c>
      <c r="I108" s="181" t="s">
        <v>875</v>
      </c>
      <c r="J108" s="184"/>
    </row>
    <row r="109" spans="2:10" ht="38.25">
      <c r="B109" s="184">
        <v>102</v>
      </c>
      <c r="C109" s="182">
        <v>43951</v>
      </c>
      <c r="D109" s="121" t="s">
        <v>451</v>
      </c>
      <c r="E109" s="181" t="s">
        <v>993</v>
      </c>
      <c r="F109" s="181" t="s">
        <v>593</v>
      </c>
      <c r="G109" s="181" t="s">
        <v>695</v>
      </c>
      <c r="H109" s="181" t="s">
        <v>473</v>
      </c>
      <c r="I109" s="181" t="s">
        <v>826</v>
      </c>
      <c r="J109" s="184"/>
    </row>
    <row r="110" spans="2:10" ht="38.25">
      <c r="B110" s="184">
        <v>103</v>
      </c>
      <c r="C110" s="182">
        <v>43955</v>
      </c>
      <c r="D110" s="121" t="s">
        <v>451</v>
      </c>
      <c r="E110" s="181" t="s">
        <v>995</v>
      </c>
      <c r="F110" s="181" t="s">
        <v>583</v>
      </c>
      <c r="G110" s="181" t="s">
        <v>684</v>
      </c>
      <c r="H110" s="181" t="s">
        <v>462</v>
      </c>
      <c r="I110" s="181" t="s">
        <v>876</v>
      </c>
      <c r="J110" s="184"/>
    </row>
    <row r="111" spans="2:10" ht="76.5">
      <c r="B111" s="184">
        <v>104</v>
      </c>
      <c r="C111" s="182">
        <v>43951</v>
      </c>
      <c r="D111" s="121" t="s">
        <v>451</v>
      </c>
      <c r="E111" s="181" t="s">
        <v>993</v>
      </c>
      <c r="F111" s="181" t="s">
        <v>433</v>
      </c>
      <c r="G111" s="181" t="s">
        <v>736</v>
      </c>
      <c r="H111" s="181" t="s">
        <v>432</v>
      </c>
      <c r="I111" s="181" t="s">
        <v>877</v>
      </c>
      <c r="J111" s="184"/>
    </row>
    <row r="112" spans="2:10" ht="51">
      <c r="B112" s="184">
        <v>105</v>
      </c>
      <c r="C112" s="182">
        <v>43917</v>
      </c>
      <c r="D112" s="121" t="s">
        <v>451</v>
      </c>
      <c r="E112" s="181" t="s">
        <v>1014</v>
      </c>
      <c r="F112" s="181" t="s">
        <v>635</v>
      </c>
      <c r="G112" s="181" t="s">
        <v>746</v>
      </c>
      <c r="H112" s="181" t="s">
        <v>521</v>
      </c>
      <c r="I112" s="181" t="s">
        <v>813</v>
      </c>
      <c r="J112" s="184"/>
    </row>
    <row r="113" spans="2:10" ht="25.5">
      <c r="B113" s="184">
        <v>106</v>
      </c>
      <c r="C113" s="182">
        <v>43955</v>
      </c>
      <c r="D113" s="121" t="s">
        <v>451</v>
      </c>
      <c r="E113" s="181" t="s">
        <v>1002</v>
      </c>
      <c r="F113" s="181" t="s">
        <v>416</v>
      </c>
      <c r="G113" s="181" t="s">
        <v>710</v>
      </c>
      <c r="H113" s="181" t="s">
        <v>415</v>
      </c>
      <c r="I113" s="181" t="s">
        <v>837</v>
      </c>
      <c r="J113" s="184"/>
    </row>
    <row r="114" spans="2:10" ht="63.75">
      <c r="B114" s="184">
        <v>107</v>
      </c>
      <c r="C114" s="182">
        <v>43945</v>
      </c>
      <c r="D114" s="121" t="s">
        <v>451</v>
      </c>
      <c r="E114" s="181" t="s">
        <v>1023</v>
      </c>
      <c r="F114" s="181" t="s">
        <v>425</v>
      </c>
      <c r="G114" s="181" t="s">
        <v>747</v>
      </c>
      <c r="H114" s="181" t="s">
        <v>424</v>
      </c>
      <c r="I114" s="181" t="s">
        <v>878</v>
      </c>
      <c r="J114" s="184"/>
    </row>
    <row r="115" spans="2:10" ht="51">
      <c r="B115" s="184">
        <v>108</v>
      </c>
      <c r="C115" s="182">
        <v>43945</v>
      </c>
      <c r="D115" s="121" t="s">
        <v>451</v>
      </c>
      <c r="E115" s="181" t="s">
        <v>1023</v>
      </c>
      <c r="F115" s="181" t="s">
        <v>425</v>
      </c>
      <c r="G115" s="181" t="s">
        <v>748</v>
      </c>
      <c r="H115" s="181" t="s">
        <v>522</v>
      </c>
      <c r="I115" s="181" t="s">
        <v>879</v>
      </c>
      <c r="J115" s="184"/>
    </row>
    <row r="116" spans="2:10" ht="38.25">
      <c r="B116" s="184">
        <v>109</v>
      </c>
      <c r="C116" s="182">
        <v>43955</v>
      </c>
      <c r="D116" s="121" t="s">
        <v>451</v>
      </c>
      <c r="E116" s="181" t="s">
        <v>991</v>
      </c>
      <c r="F116" s="181" t="s">
        <v>588</v>
      </c>
      <c r="G116" s="181" t="s">
        <v>689</v>
      </c>
      <c r="H116" s="181" t="s">
        <v>467</v>
      </c>
      <c r="I116" s="181" t="s">
        <v>820</v>
      </c>
      <c r="J116" s="184"/>
    </row>
    <row r="117" spans="2:10" ht="63.75">
      <c r="B117" s="184">
        <v>110</v>
      </c>
      <c r="C117" s="182">
        <v>43943</v>
      </c>
      <c r="D117" s="121" t="s">
        <v>451</v>
      </c>
      <c r="E117" s="181" t="s">
        <v>1004</v>
      </c>
      <c r="F117" s="181" t="s">
        <v>610</v>
      </c>
      <c r="G117" s="181" t="s">
        <v>715</v>
      </c>
      <c r="H117" s="181" t="s">
        <v>492</v>
      </c>
      <c r="I117" s="181" t="s">
        <v>842</v>
      </c>
      <c r="J117" s="184"/>
    </row>
    <row r="118" spans="2:10" ht="38.25">
      <c r="B118" s="184">
        <v>111</v>
      </c>
      <c r="C118" s="182">
        <v>43956</v>
      </c>
      <c r="D118" s="121" t="s">
        <v>451</v>
      </c>
      <c r="E118" s="181" t="s">
        <v>993</v>
      </c>
      <c r="F118" s="181" t="s">
        <v>636</v>
      </c>
      <c r="G118" s="181" t="s">
        <v>749</v>
      </c>
      <c r="H118" s="181" t="s">
        <v>523</v>
      </c>
      <c r="I118" s="181" t="s">
        <v>880</v>
      </c>
      <c r="J118" s="184"/>
    </row>
    <row r="119" spans="2:10" ht="51">
      <c r="B119" s="184">
        <v>112</v>
      </c>
      <c r="C119" s="182">
        <v>43929</v>
      </c>
      <c r="D119" s="121" t="s">
        <v>451</v>
      </c>
      <c r="E119" s="181" t="s">
        <v>1024</v>
      </c>
      <c r="F119" s="181" t="s">
        <v>637</v>
      </c>
      <c r="G119" s="181" t="s">
        <v>750</v>
      </c>
      <c r="H119" s="181" t="s">
        <v>524</v>
      </c>
      <c r="I119" s="181" t="s">
        <v>812</v>
      </c>
      <c r="J119" s="184"/>
    </row>
    <row r="120" spans="2:10" ht="25.5">
      <c r="B120" s="184">
        <v>113</v>
      </c>
      <c r="C120" s="182">
        <v>43950</v>
      </c>
      <c r="D120" s="121" t="s">
        <v>451</v>
      </c>
      <c r="E120" s="181" t="s">
        <v>1025</v>
      </c>
      <c r="F120" s="181" t="s">
        <v>638</v>
      </c>
      <c r="G120" s="181" t="s">
        <v>751</v>
      </c>
      <c r="H120" s="181" t="s">
        <v>525</v>
      </c>
      <c r="I120" s="181" t="s">
        <v>881</v>
      </c>
      <c r="J120" s="184"/>
    </row>
    <row r="121" spans="2:10" ht="76.5">
      <c r="B121" s="184">
        <v>114</v>
      </c>
      <c r="C121" s="182">
        <v>43957</v>
      </c>
      <c r="D121" s="121" t="s">
        <v>451</v>
      </c>
      <c r="E121" s="181" t="s">
        <v>984</v>
      </c>
      <c r="F121" s="181" t="s">
        <v>429</v>
      </c>
      <c r="G121" s="181" t="s">
        <v>676</v>
      </c>
      <c r="H121" s="181" t="s">
        <v>428</v>
      </c>
      <c r="I121" s="181" t="s">
        <v>882</v>
      </c>
      <c r="J121" s="184"/>
    </row>
    <row r="122" spans="2:10" ht="76.5">
      <c r="B122" s="184">
        <v>115</v>
      </c>
      <c r="C122" s="182">
        <v>43928</v>
      </c>
      <c r="D122" s="121" t="s">
        <v>451</v>
      </c>
      <c r="E122" s="181" t="s">
        <v>993</v>
      </c>
      <c r="F122" s="181" t="s">
        <v>433</v>
      </c>
      <c r="G122" s="181" t="s">
        <v>736</v>
      </c>
      <c r="H122" s="181" t="s">
        <v>432</v>
      </c>
      <c r="I122" s="181" t="s">
        <v>877</v>
      </c>
      <c r="J122" s="184"/>
    </row>
    <row r="123" spans="2:10" ht="63.75">
      <c r="B123" s="184">
        <v>116</v>
      </c>
      <c r="C123" s="182">
        <v>43955</v>
      </c>
      <c r="D123" s="121" t="s">
        <v>451</v>
      </c>
      <c r="E123" s="181" t="s">
        <v>1008</v>
      </c>
      <c r="F123" s="181" t="s">
        <v>639</v>
      </c>
      <c r="G123" s="181" t="s">
        <v>752</v>
      </c>
      <c r="H123" s="181" t="s">
        <v>526</v>
      </c>
      <c r="I123" s="181" t="s">
        <v>883</v>
      </c>
      <c r="J123" s="184"/>
    </row>
    <row r="124" spans="2:10" ht="89.25">
      <c r="B124" s="184">
        <v>117</v>
      </c>
      <c r="C124" s="182">
        <v>43919</v>
      </c>
      <c r="D124" s="121" t="s">
        <v>451</v>
      </c>
      <c r="E124" s="181" t="s">
        <v>1023</v>
      </c>
      <c r="F124" s="181" t="s">
        <v>640</v>
      </c>
      <c r="G124" s="181" t="s">
        <v>753</v>
      </c>
      <c r="H124" s="181" t="s">
        <v>527</v>
      </c>
      <c r="I124" s="181" t="s">
        <v>884</v>
      </c>
      <c r="J124" s="184"/>
    </row>
    <row r="125" spans="2:10" ht="38.25">
      <c r="B125" s="184">
        <v>118</v>
      </c>
      <c r="C125" s="182">
        <v>43957</v>
      </c>
      <c r="D125" s="121" t="s">
        <v>451</v>
      </c>
      <c r="E125" s="181" t="s">
        <v>993</v>
      </c>
      <c r="F125" s="181" t="s">
        <v>636</v>
      </c>
      <c r="G125" s="181" t="s">
        <v>749</v>
      </c>
      <c r="H125" s="181" t="s">
        <v>523</v>
      </c>
      <c r="I125" s="181" t="s">
        <v>880</v>
      </c>
      <c r="J125" s="184"/>
    </row>
    <row r="126" spans="2:10" ht="25.5">
      <c r="B126" s="184">
        <v>119</v>
      </c>
      <c r="C126" s="182">
        <v>43951</v>
      </c>
      <c r="D126" s="121" t="s">
        <v>451</v>
      </c>
      <c r="E126" s="181" t="s">
        <v>993</v>
      </c>
      <c r="F126" s="181" t="s">
        <v>433</v>
      </c>
      <c r="G126" s="181" t="s">
        <v>692</v>
      </c>
      <c r="H126" s="181" t="s">
        <v>470</v>
      </c>
      <c r="I126" s="181" t="s">
        <v>823</v>
      </c>
      <c r="J126" s="184"/>
    </row>
    <row r="127" spans="2:10" ht="25.5">
      <c r="B127" s="184">
        <v>120</v>
      </c>
      <c r="C127" s="182">
        <v>43958</v>
      </c>
      <c r="D127" s="121" t="s">
        <v>451</v>
      </c>
      <c r="E127" s="181" t="s">
        <v>1003</v>
      </c>
      <c r="F127" s="181" t="s">
        <v>608</v>
      </c>
      <c r="G127" s="181" t="s">
        <v>754</v>
      </c>
      <c r="H127" s="181" t="s">
        <v>528</v>
      </c>
      <c r="I127" s="181" t="s">
        <v>885</v>
      </c>
      <c r="J127" s="184"/>
    </row>
    <row r="128" spans="2:10" ht="51">
      <c r="B128" s="184">
        <v>121</v>
      </c>
      <c r="C128" s="182">
        <v>43958</v>
      </c>
      <c r="D128" s="121" t="s">
        <v>451</v>
      </c>
      <c r="E128" s="181" t="s">
        <v>998</v>
      </c>
      <c r="F128" s="181" t="s">
        <v>641</v>
      </c>
      <c r="G128" s="181" t="s">
        <v>755</v>
      </c>
      <c r="H128" s="181" t="s">
        <v>529</v>
      </c>
      <c r="I128" s="181" t="s">
        <v>886</v>
      </c>
      <c r="J128" s="184"/>
    </row>
    <row r="129" spans="2:10" ht="38.25">
      <c r="B129" s="184">
        <v>122</v>
      </c>
      <c r="C129" s="182">
        <v>43959</v>
      </c>
      <c r="D129" s="121" t="s">
        <v>451</v>
      </c>
      <c r="E129" s="181" t="s">
        <v>997</v>
      </c>
      <c r="F129" s="181" t="s">
        <v>599</v>
      </c>
      <c r="G129" s="181" t="s">
        <v>701</v>
      </c>
      <c r="H129" s="181" t="s">
        <v>479</v>
      </c>
      <c r="I129" s="181" t="s">
        <v>832</v>
      </c>
      <c r="J129" s="184"/>
    </row>
    <row r="130" spans="2:10" ht="76.5">
      <c r="B130" s="184">
        <v>123</v>
      </c>
      <c r="C130" s="182">
        <v>43893</v>
      </c>
      <c r="D130" s="121" t="s">
        <v>451</v>
      </c>
      <c r="E130" s="181" t="s">
        <v>1026</v>
      </c>
      <c r="F130" s="181" t="s">
        <v>642</v>
      </c>
      <c r="G130" s="181" t="s">
        <v>756</v>
      </c>
      <c r="H130" s="181" t="s">
        <v>530</v>
      </c>
      <c r="I130" s="181" t="s">
        <v>887</v>
      </c>
      <c r="J130" s="184"/>
    </row>
    <row r="131" spans="2:10" ht="63.75">
      <c r="B131" s="184">
        <v>124</v>
      </c>
      <c r="C131" s="182">
        <v>43962</v>
      </c>
      <c r="D131" s="121" t="s">
        <v>451</v>
      </c>
      <c r="E131" s="181" t="s">
        <v>982</v>
      </c>
      <c r="F131" s="181" t="s">
        <v>592</v>
      </c>
      <c r="G131" s="181" t="s">
        <v>694</v>
      </c>
      <c r="H131" s="181" t="s">
        <v>472</v>
      </c>
      <c r="I131" s="181" t="s">
        <v>825</v>
      </c>
      <c r="J131" s="184"/>
    </row>
    <row r="132" spans="2:10" ht="76.5">
      <c r="B132" s="184">
        <v>125</v>
      </c>
      <c r="C132" s="182">
        <v>43924</v>
      </c>
      <c r="D132" s="121" t="s">
        <v>451</v>
      </c>
      <c r="E132" s="181" t="s">
        <v>985</v>
      </c>
      <c r="F132" s="181" t="s">
        <v>580</v>
      </c>
      <c r="G132" s="181" t="s">
        <v>681</v>
      </c>
      <c r="H132" s="181" t="s">
        <v>459</v>
      </c>
      <c r="I132" s="181" t="s">
        <v>812</v>
      </c>
      <c r="J132" s="184"/>
    </row>
    <row r="133" spans="2:10" ht="51">
      <c r="B133" s="184">
        <v>126</v>
      </c>
      <c r="C133" s="182">
        <v>43962</v>
      </c>
      <c r="D133" s="121" t="s">
        <v>451</v>
      </c>
      <c r="E133" s="181" t="s">
        <v>1003</v>
      </c>
      <c r="F133" s="181" t="s">
        <v>608</v>
      </c>
      <c r="G133" s="181" t="s">
        <v>713</v>
      </c>
      <c r="H133" s="181" t="s">
        <v>490</v>
      </c>
      <c r="I133" s="181" t="s">
        <v>888</v>
      </c>
      <c r="J133" s="184"/>
    </row>
    <row r="134" spans="2:10" ht="51">
      <c r="B134" s="184">
        <v>127</v>
      </c>
      <c r="C134" s="182">
        <v>43962</v>
      </c>
      <c r="D134" s="121" t="s">
        <v>451</v>
      </c>
      <c r="E134" s="181" t="s">
        <v>1003</v>
      </c>
      <c r="F134" s="181" t="s">
        <v>608</v>
      </c>
      <c r="G134" s="181" t="s">
        <v>713</v>
      </c>
      <c r="H134" s="181" t="s">
        <v>490</v>
      </c>
      <c r="I134" s="181" t="s">
        <v>889</v>
      </c>
      <c r="J134" s="184"/>
    </row>
    <row r="135" spans="2:10" ht="51">
      <c r="B135" s="184">
        <v>128</v>
      </c>
      <c r="C135" s="182">
        <v>43950</v>
      </c>
      <c r="D135" s="121" t="s">
        <v>451</v>
      </c>
      <c r="E135" s="181" t="s">
        <v>998</v>
      </c>
      <c r="F135" s="181" t="s">
        <v>641</v>
      </c>
      <c r="G135" s="181" t="s">
        <v>755</v>
      </c>
      <c r="H135" s="181" t="s">
        <v>529</v>
      </c>
      <c r="I135" s="181" t="s">
        <v>890</v>
      </c>
      <c r="J135" s="184"/>
    </row>
    <row r="136" spans="2:10" ht="51">
      <c r="B136" s="184">
        <v>129</v>
      </c>
      <c r="C136" s="182">
        <v>43962</v>
      </c>
      <c r="D136" s="121" t="s">
        <v>451</v>
      </c>
      <c r="E136" s="181" t="s">
        <v>1003</v>
      </c>
      <c r="F136" s="181" t="s">
        <v>608</v>
      </c>
      <c r="G136" s="181" t="s">
        <v>713</v>
      </c>
      <c r="H136" s="181" t="s">
        <v>490</v>
      </c>
      <c r="I136" s="181" t="s">
        <v>891</v>
      </c>
      <c r="J136" s="184"/>
    </row>
    <row r="137" spans="2:10" ht="25.5">
      <c r="B137" s="184">
        <v>130</v>
      </c>
      <c r="C137" s="182">
        <v>43962</v>
      </c>
      <c r="D137" s="121" t="s">
        <v>451</v>
      </c>
      <c r="E137" s="181" t="s">
        <v>991</v>
      </c>
      <c r="F137" s="181" t="s">
        <v>594</v>
      </c>
      <c r="G137" s="181" t="s">
        <v>757</v>
      </c>
      <c r="H137" s="181" t="s">
        <v>531</v>
      </c>
      <c r="I137" s="181" t="s">
        <v>892</v>
      </c>
      <c r="J137" s="184"/>
    </row>
    <row r="138" spans="2:10" ht="25.5">
      <c r="B138" s="184">
        <v>131</v>
      </c>
      <c r="C138" s="182">
        <v>43958</v>
      </c>
      <c r="D138" s="121" t="s">
        <v>451</v>
      </c>
      <c r="E138" s="181" t="s">
        <v>1027</v>
      </c>
      <c r="F138" s="181" t="s">
        <v>643</v>
      </c>
      <c r="G138" s="181" t="s">
        <v>758</v>
      </c>
      <c r="H138" s="181" t="s">
        <v>532</v>
      </c>
      <c r="I138" s="181" t="s">
        <v>893</v>
      </c>
      <c r="J138" s="184"/>
    </row>
    <row r="139" spans="2:10" ht="25.5">
      <c r="B139" s="184">
        <v>132</v>
      </c>
      <c r="C139" s="182">
        <v>43962</v>
      </c>
      <c r="D139" s="121" t="s">
        <v>451</v>
      </c>
      <c r="E139" s="181" t="s">
        <v>1027</v>
      </c>
      <c r="F139" s="181" t="s">
        <v>643</v>
      </c>
      <c r="G139" s="181" t="s">
        <v>758</v>
      </c>
      <c r="H139" s="181" t="s">
        <v>532</v>
      </c>
      <c r="I139" s="181" t="s">
        <v>893</v>
      </c>
      <c r="J139" s="184"/>
    </row>
    <row r="140" spans="2:10" ht="102">
      <c r="B140" s="184">
        <v>133</v>
      </c>
      <c r="C140" s="182">
        <v>43938</v>
      </c>
      <c r="D140" s="121" t="s">
        <v>451</v>
      </c>
      <c r="E140" s="181" t="s">
        <v>1028</v>
      </c>
      <c r="F140" s="181" t="s">
        <v>644</v>
      </c>
      <c r="G140" s="181" t="s">
        <v>759</v>
      </c>
      <c r="H140" s="181" t="s">
        <v>533</v>
      </c>
      <c r="I140" s="181" t="s">
        <v>894</v>
      </c>
      <c r="J140" s="184"/>
    </row>
    <row r="141" spans="2:10" ht="63.75">
      <c r="B141" s="184">
        <v>134</v>
      </c>
      <c r="C141" s="182">
        <v>43935</v>
      </c>
      <c r="D141" s="121" t="s">
        <v>451</v>
      </c>
      <c r="E141" s="181" t="s">
        <v>996</v>
      </c>
      <c r="F141" s="181" t="s">
        <v>597</v>
      </c>
      <c r="G141" s="181" t="s">
        <v>699</v>
      </c>
      <c r="H141" s="181" t="s">
        <v>477</v>
      </c>
      <c r="I141" s="181" t="s">
        <v>830</v>
      </c>
      <c r="J141" s="184"/>
    </row>
    <row r="142" spans="2:10" ht="25.5">
      <c r="B142" s="184">
        <v>135</v>
      </c>
      <c r="C142" s="182">
        <v>43962</v>
      </c>
      <c r="D142" s="121" t="s">
        <v>451</v>
      </c>
      <c r="E142" s="181" t="s">
        <v>993</v>
      </c>
      <c r="F142" s="181" t="s">
        <v>645</v>
      </c>
      <c r="G142" s="181" t="s">
        <v>760</v>
      </c>
      <c r="H142" s="181" t="s">
        <v>534</v>
      </c>
      <c r="I142" s="181" t="s">
        <v>895</v>
      </c>
      <c r="J142" s="184"/>
    </row>
    <row r="143" spans="2:10" ht="63.75">
      <c r="B143" s="184">
        <v>136</v>
      </c>
      <c r="C143" s="182">
        <v>43965</v>
      </c>
      <c r="D143" s="121" t="s">
        <v>451</v>
      </c>
      <c r="E143" s="181" t="s">
        <v>986</v>
      </c>
      <c r="F143" s="181" t="s">
        <v>579</v>
      </c>
      <c r="G143" s="181" t="s">
        <v>680</v>
      </c>
      <c r="H143" s="181" t="s">
        <v>458</v>
      </c>
      <c r="I143" s="181" t="s">
        <v>811</v>
      </c>
      <c r="J143" s="184"/>
    </row>
    <row r="144" spans="2:10" ht="25.5">
      <c r="B144" s="184">
        <v>137</v>
      </c>
      <c r="C144" s="182">
        <v>43941</v>
      </c>
      <c r="D144" s="121" t="s">
        <v>451</v>
      </c>
      <c r="E144" s="181" t="s">
        <v>993</v>
      </c>
      <c r="F144" s="181" t="s">
        <v>645</v>
      </c>
      <c r="G144" s="181" t="s">
        <v>760</v>
      </c>
      <c r="H144" s="181" t="s">
        <v>534</v>
      </c>
      <c r="I144" s="181" t="s">
        <v>896</v>
      </c>
      <c r="J144" s="184"/>
    </row>
    <row r="145" spans="2:10" ht="51">
      <c r="B145" s="184">
        <v>138</v>
      </c>
      <c r="C145" s="182">
        <v>43963</v>
      </c>
      <c r="D145" s="121" t="s">
        <v>451</v>
      </c>
      <c r="E145" s="181" t="s">
        <v>1029</v>
      </c>
      <c r="F145" s="181" t="s">
        <v>646</v>
      </c>
      <c r="G145" s="181" t="s">
        <v>761</v>
      </c>
      <c r="H145" s="181" t="s">
        <v>535</v>
      </c>
      <c r="I145" s="181" t="s">
        <v>897</v>
      </c>
      <c r="J145" s="184"/>
    </row>
    <row r="146" spans="2:10" ht="76.5">
      <c r="B146" s="184">
        <v>139</v>
      </c>
      <c r="C146" s="182">
        <v>43964</v>
      </c>
      <c r="D146" s="121" t="s">
        <v>451</v>
      </c>
      <c r="E146" s="181" t="s">
        <v>1030</v>
      </c>
      <c r="F146" s="181" t="s">
        <v>647</v>
      </c>
      <c r="G146" s="181" t="s">
        <v>762</v>
      </c>
      <c r="H146" s="181" t="s">
        <v>536</v>
      </c>
      <c r="I146" s="181" t="s">
        <v>898</v>
      </c>
      <c r="J146" s="184"/>
    </row>
    <row r="147" spans="2:10" ht="51">
      <c r="B147" s="184">
        <v>140</v>
      </c>
      <c r="C147" s="182">
        <v>43962</v>
      </c>
      <c r="D147" s="121" t="s">
        <v>451</v>
      </c>
      <c r="E147" s="181" t="s">
        <v>982</v>
      </c>
      <c r="F147" s="181" t="s">
        <v>574</v>
      </c>
      <c r="G147" s="181" t="s">
        <v>674</v>
      </c>
      <c r="H147" s="181" t="s">
        <v>453</v>
      </c>
      <c r="I147" s="181" t="s">
        <v>804</v>
      </c>
      <c r="J147" s="184"/>
    </row>
    <row r="148" spans="2:10" ht="76.5">
      <c r="B148" s="184">
        <v>141</v>
      </c>
      <c r="C148" s="182">
        <v>43964</v>
      </c>
      <c r="D148" s="121" t="s">
        <v>451</v>
      </c>
      <c r="E148" s="181" t="s">
        <v>993</v>
      </c>
      <c r="F148" s="181" t="s">
        <v>433</v>
      </c>
      <c r="G148" s="181" t="s">
        <v>736</v>
      </c>
      <c r="H148" s="181" t="s">
        <v>432</v>
      </c>
      <c r="I148" s="181" t="s">
        <v>862</v>
      </c>
      <c r="J148" s="184"/>
    </row>
    <row r="149" spans="2:10" ht="25.5">
      <c r="B149" s="184">
        <v>142</v>
      </c>
      <c r="C149" s="182">
        <v>43945</v>
      </c>
      <c r="D149" s="121" t="s">
        <v>451</v>
      </c>
      <c r="E149" s="181" t="s">
        <v>993</v>
      </c>
      <c r="F149" s="181" t="s">
        <v>645</v>
      </c>
      <c r="G149" s="181" t="s">
        <v>760</v>
      </c>
      <c r="H149" s="181" t="s">
        <v>534</v>
      </c>
      <c r="I149" s="181" t="s">
        <v>899</v>
      </c>
      <c r="J149" s="184"/>
    </row>
    <row r="150" spans="2:10" ht="25.5">
      <c r="B150" s="184">
        <v>143</v>
      </c>
      <c r="C150" s="182">
        <v>43964</v>
      </c>
      <c r="D150" s="121" t="s">
        <v>451</v>
      </c>
      <c r="E150" s="181" t="s">
        <v>993</v>
      </c>
      <c r="F150" s="181" t="s">
        <v>433</v>
      </c>
      <c r="G150" s="181" t="s">
        <v>692</v>
      </c>
      <c r="H150" s="181" t="s">
        <v>470</v>
      </c>
      <c r="I150" s="181" t="s">
        <v>865</v>
      </c>
      <c r="J150" s="184"/>
    </row>
    <row r="151" spans="2:10" ht="76.5">
      <c r="B151" s="184">
        <v>144</v>
      </c>
      <c r="C151" s="182">
        <v>43964</v>
      </c>
      <c r="D151" s="121" t="s">
        <v>451</v>
      </c>
      <c r="E151" s="181" t="s">
        <v>984</v>
      </c>
      <c r="F151" s="181" t="s">
        <v>429</v>
      </c>
      <c r="G151" s="181" t="s">
        <v>676</v>
      </c>
      <c r="H151" s="181" t="s">
        <v>428</v>
      </c>
      <c r="I151" s="181" t="s">
        <v>850</v>
      </c>
      <c r="J151" s="184"/>
    </row>
    <row r="152" spans="2:10" ht="25.5">
      <c r="B152" s="184">
        <v>145</v>
      </c>
      <c r="C152" s="182">
        <v>43962</v>
      </c>
      <c r="D152" s="121" t="s">
        <v>451</v>
      </c>
      <c r="E152" s="181" t="s">
        <v>993</v>
      </c>
      <c r="F152" s="181" t="s">
        <v>645</v>
      </c>
      <c r="G152" s="181" t="s">
        <v>760</v>
      </c>
      <c r="H152" s="181" t="s">
        <v>534</v>
      </c>
      <c r="I152" s="181" t="s">
        <v>900</v>
      </c>
      <c r="J152" s="184"/>
    </row>
    <row r="153" spans="2:10" ht="76.5">
      <c r="B153" s="184">
        <v>146</v>
      </c>
      <c r="C153" s="182">
        <v>43965</v>
      </c>
      <c r="D153" s="121" t="s">
        <v>451</v>
      </c>
      <c r="E153" s="181" t="s">
        <v>1031</v>
      </c>
      <c r="F153" s="181" t="s">
        <v>648</v>
      </c>
      <c r="G153" s="181" t="s">
        <v>763</v>
      </c>
      <c r="H153" s="181" t="s">
        <v>537</v>
      </c>
      <c r="I153" s="181" t="s">
        <v>901</v>
      </c>
      <c r="J153" s="184"/>
    </row>
    <row r="154" spans="2:10" ht="76.5">
      <c r="B154" s="184">
        <v>147</v>
      </c>
      <c r="C154" s="182">
        <v>43965</v>
      </c>
      <c r="D154" s="121" t="s">
        <v>451</v>
      </c>
      <c r="E154" s="181" t="s">
        <v>1031</v>
      </c>
      <c r="F154" s="181" t="s">
        <v>648</v>
      </c>
      <c r="G154" s="181" t="s">
        <v>763</v>
      </c>
      <c r="H154" s="181" t="s">
        <v>537</v>
      </c>
      <c r="I154" s="181" t="s">
        <v>901</v>
      </c>
      <c r="J154" s="184"/>
    </row>
    <row r="155" spans="2:10" ht="76.5">
      <c r="B155" s="184">
        <v>148</v>
      </c>
      <c r="C155" s="182">
        <v>43964</v>
      </c>
      <c r="D155" s="121" t="s">
        <v>451</v>
      </c>
      <c r="E155" s="181" t="s">
        <v>984</v>
      </c>
      <c r="F155" s="181" t="s">
        <v>429</v>
      </c>
      <c r="G155" s="181" t="s">
        <v>676</v>
      </c>
      <c r="H155" s="181" t="s">
        <v>428</v>
      </c>
      <c r="I155" s="181" t="s">
        <v>806</v>
      </c>
      <c r="J155" s="184"/>
    </row>
    <row r="156" spans="2:10" ht="76.5">
      <c r="B156" s="184">
        <v>149</v>
      </c>
      <c r="C156" s="182">
        <v>43951</v>
      </c>
      <c r="D156" s="121" t="s">
        <v>451</v>
      </c>
      <c r="E156" s="181" t="s">
        <v>1003</v>
      </c>
      <c r="F156" s="181" t="s">
        <v>649</v>
      </c>
      <c r="G156" s="181" t="s">
        <v>764</v>
      </c>
      <c r="H156" s="181" t="s">
        <v>538</v>
      </c>
      <c r="I156" s="181" t="s">
        <v>902</v>
      </c>
      <c r="J156" s="184"/>
    </row>
    <row r="157" spans="2:10" ht="38.25">
      <c r="B157" s="184">
        <v>150</v>
      </c>
      <c r="C157" s="182">
        <v>43944</v>
      </c>
      <c r="D157" s="121" t="s">
        <v>451</v>
      </c>
      <c r="E157" s="181" t="s">
        <v>981</v>
      </c>
      <c r="F157" s="181" t="s">
        <v>650</v>
      </c>
      <c r="G157" s="181" t="s">
        <v>765</v>
      </c>
      <c r="H157" s="181" t="s">
        <v>539</v>
      </c>
      <c r="I157" s="181" t="s">
        <v>903</v>
      </c>
      <c r="J157" s="184"/>
    </row>
    <row r="158" spans="2:10" ht="76.5">
      <c r="B158" s="184">
        <v>151</v>
      </c>
      <c r="C158" s="182">
        <v>43954</v>
      </c>
      <c r="D158" s="121" t="s">
        <v>451</v>
      </c>
      <c r="E158" s="181" t="s">
        <v>1021</v>
      </c>
      <c r="F158" s="181" t="s">
        <v>633</v>
      </c>
      <c r="G158" s="181" t="s">
        <v>744</v>
      </c>
      <c r="H158" s="181" t="s">
        <v>519</v>
      </c>
      <c r="I158" s="181" t="s">
        <v>874</v>
      </c>
      <c r="J158" s="184"/>
    </row>
    <row r="159" spans="2:10" ht="76.5">
      <c r="B159" s="184">
        <v>152</v>
      </c>
      <c r="C159" s="182">
        <v>43965</v>
      </c>
      <c r="D159" s="121" t="s">
        <v>451</v>
      </c>
      <c r="E159" s="181" t="s">
        <v>1030</v>
      </c>
      <c r="F159" s="181" t="s">
        <v>647</v>
      </c>
      <c r="G159" s="181" t="s">
        <v>762</v>
      </c>
      <c r="H159" s="181" t="s">
        <v>536</v>
      </c>
      <c r="I159" s="181" t="s">
        <v>904</v>
      </c>
      <c r="J159" s="184"/>
    </row>
    <row r="160" spans="2:10" ht="89.25">
      <c r="B160" s="184">
        <v>153</v>
      </c>
      <c r="C160" s="182">
        <v>43901</v>
      </c>
      <c r="D160" s="121" t="s">
        <v>451</v>
      </c>
      <c r="E160" s="181" t="s">
        <v>1032</v>
      </c>
      <c r="F160" s="181" t="s">
        <v>651</v>
      </c>
      <c r="G160" s="181" t="s">
        <v>766</v>
      </c>
      <c r="H160" s="181" t="s">
        <v>540</v>
      </c>
      <c r="I160" s="181" t="s">
        <v>905</v>
      </c>
      <c r="J160" s="184"/>
    </row>
    <row r="161" spans="2:10" ht="102">
      <c r="B161" s="184">
        <v>154</v>
      </c>
      <c r="C161" s="182">
        <v>43966</v>
      </c>
      <c r="D161" s="121" t="s">
        <v>451</v>
      </c>
      <c r="E161" s="181" t="s">
        <v>983</v>
      </c>
      <c r="F161" s="181" t="s">
        <v>641</v>
      </c>
      <c r="G161" s="181" t="s">
        <v>675</v>
      </c>
      <c r="H161" s="181" t="s">
        <v>541</v>
      </c>
      <c r="I161" s="181" t="s">
        <v>906</v>
      </c>
      <c r="J161" s="184"/>
    </row>
    <row r="162" spans="2:10" ht="25.5">
      <c r="B162" s="184">
        <v>155</v>
      </c>
      <c r="C162" s="182">
        <v>43929</v>
      </c>
      <c r="D162" s="121" t="s">
        <v>451</v>
      </c>
      <c r="E162" s="181" t="s">
        <v>1002</v>
      </c>
      <c r="F162" s="181" t="s">
        <v>416</v>
      </c>
      <c r="G162" s="181" t="s">
        <v>710</v>
      </c>
      <c r="H162" s="181" t="s">
        <v>415</v>
      </c>
      <c r="I162" s="181" t="s">
        <v>837</v>
      </c>
      <c r="J162" s="184"/>
    </row>
    <row r="163" spans="2:10" ht="38.25">
      <c r="B163" s="184">
        <v>156</v>
      </c>
      <c r="C163" s="182">
        <v>43966</v>
      </c>
      <c r="D163" s="121" t="s">
        <v>451</v>
      </c>
      <c r="E163" s="181" t="s">
        <v>1033</v>
      </c>
      <c r="F163" s="181" t="s">
        <v>628</v>
      </c>
      <c r="G163" s="181" t="s">
        <v>739</v>
      </c>
      <c r="H163" s="181" t="s">
        <v>513</v>
      </c>
      <c r="I163" s="181" t="s">
        <v>866</v>
      </c>
      <c r="J163" s="184"/>
    </row>
    <row r="164" spans="2:10" ht="51">
      <c r="B164" s="184">
        <v>157</v>
      </c>
      <c r="C164" s="182">
        <v>43966</v>
      </c>
      <c r="D164" s="121" t="s">
        <v>451</v>
      </c>
      <c r="E164" s="181" t="s">
        <v>1029</v>
      </c>
      <c r="F164" s="181" t="s">
        <v>652</v>
      </c>
      <c r="G164" s="181" t="s">
        <v>761</v>
      </c>
      <c r="H164" s="181" t="s">
        <v>535</v>
      </c>
      <c r="I164" s="181" t="s">
        <v>897</v>
      </c>
      <c r="J164" s="184"/>
    </row>
    <row r="165" spans="2:10" ht="76.5">
      <c r="B165" s="184">
        <v>158</v>
      </c>
      <c r="C165" s="182">
        <v>43969</v>
      </c>
      <c r="D165" s="121" t="s">
        <v>451</v>
      </c>
      <c r="E165" s="181" t="s">
        <v>983</v>
      </c>
      <c r="F165" s="181" t="s">
        <v>589</v>
      </c>
      <c r="G165" s="181" t="s">
        <v>735</v>
      </c>
      <c r="H165" s="181" t="s">
        <v>511</v>
      </c>
      <c r="I165" s="181" t="s">
        <v>907</v>
      </c>
      <c r="J165" s="184"/>
    </row>
    <row r="166" spans="2:10" ht="63.75">
      <c r="B166" s="184">
        <v>159</v>
      </c>
      <c r="C166" s="182">
        <v>43892</v>
      </c>
      <c r="D166" s="121" t="s">
        <v>451</v>
      </c>
      <c r="E166" s="181" t="s">
        <v>1034</v>
      </c>
      <c r="F166" s="181" t="s">
        <v>425</v>
      </c>
      <c r="G166" s="181" t="s">
        <v>767</v>
      </c>
      <c r="H166" s="181" t="s">
        <v>542</v>
      </c>
      <c r="I166" s="181" t="s">
        <v>908</v>
      </c>
      <c r="J166" s="184"/>
    </row>
    <row r="167" spans="2:10" ht="89.25">
      <c r="B167" s="184">
        <v>160</v>
      </c>
      <c r="C167" s="182">
        <v>43969</v>
      </c>
      <c r="D167" s="121" t="s">
        <v>451</v>
      </c>
      <c r="E167" s="181" t="s">
        <v>1013</v>
      </c>
      <c r="F167" s="181" t="s">
        <v>623</v>
      </c>
      <c r="G167" s="181" t="s">
        <v>731</v>
      </c>
      <c r="H167" s="181" t="s">
        <v>507</v>
      </c>
      <c r="I167" s="181" t="s">
        <v>832</v>
      </c>
      <c r="J167" s="184"/>
    </row>
    <row r="168" spans="2:10" ht="51">
      <c r="B168" s="184">
        <v>161</v>
      </c>
      <c r="C168" s="182">
        <v>43970</v>
      </c>
      <c r="D168" s="121" t="s">
        <v>451</v>
      </c>
      <c r="E168" s="181" t="s">
        <v>994</v>
      </c>
      <c r="F168" s="181" t="s">
        <v>594</v>
      </c>
      <c r="G168" s="181" t="s">
        <v>696</v>
      </c>
      <c r="H168" s="181" t="s">
        <v>474</v>
      </c>
      <c r="I168" s="181" t="s">
        <v>827</v>
      </c>
      <c r="J168" s="184"/>
    </row>
    <row r="169" spans="2:10" ht="38.25">
      <c r="B169" s="184">
        <v>162</v>
      </c>
      <c r="C169" s="182">
        <v>43957</v>
      </c>
      <c r="D169" s="121" t="s">
        <v>451</v>
      </c>
      <c r="E169" s="181" t="s">
        <v>1008</v>
      </c>
      <c r="F169" s="181" t="s">
        <v>615</v>
      </c>
      <c r="G169" s="181" t="s">
        <v>722</v>
      </c>
      <c r="H169" s="181" t="s">
        <v>499</v>
      </c>
      <c r="I169" s="181" t="s">
        <v>909</v>
      </c>
      <c r="J169" s="184"/>
    </row>
    <row r="170" spans="2:10" ht="102">
      <c r="B170" s="184">
        <v>163</v>
      </c>
      <c r="C170" s="182">
        <v>43971</v>
      </c>
      <c r="D170" s="121" t="s">
        <v>451</v>
      </c>
      <c r="E170" s="181" t="s">
        <v>983</v>
      </c>
      <c r="F170" s="181" t="s">
        <v>641</v>
      </c>
      <c r="G170" s="181" t="s">
        <v>675</v>
      </c>
      <c r="H170" s="181" t="s">
        <v>541</v>
      </c>
      <c r="I170" s="181" t="s">
        <v>910</v>
      </c>
      <c r="J170" s="184"/>
    </row>
    <row r="171" spans="2:10" ht="153">
      <c r="B171" s="184">
        <v>164</v>
      </c>
      <c r="C171" s="182">
        <v>43971</v>
      </c>
      <c r="D171" s="121" t="s">
        <v>451</v>
      </c>
      <c r="E171" s="181" t="s">
        <v>1020</v>
      </c>
      <c r="F171" s="181" t="s">
        <v>653</v>
      </c>
      <c r="G171" s="181" t="s">
        <v>768</v>
      </c>
      <c r="H171" s="181" t="s">
        <v>543</v>
      </c>
      <c r="I171" s="181" t="s">
        <v>911</v>
      </c>
      <c r="J171" s="184"/>
    </row>
    <row r="172" spans="2:10" ht="51">
      <c r="B172" s="184">
        <v>165</v>
      </c>
      <c r="C172" s="182">
        <v>43961</v>
      </c>
      <c r="D172" s="121" t="s">
        <v>451</v>
      </c>
      <c r="E172" s="181" t="s">
        <v>1024</v>
      </c>
      <c r="F172" s="181" t="s">
        <v>637</v>
      </c>
      <c r="G172" s="181" t="s">
        <v>750</v>
      </c>
      <c r="H172" s="181" t="s">
        <v>524</v>
      </c>
      <c r="I172" s="181" t="s">
        <v>812</v>
      </c>
      <c r="J172" s="184"/>
    </row>
    <row r="173" spans="2:10" ht="38.25">
      <c r="B173" s="184">
        <v>166</v>
      </c>
      <c r="C173" s="182">
        <v>43969</v>
      </c>
      <c r="D173" s="121" t="s">
        <v>451</v>
      </c>
      <c r="E173" s="181" t="s">
        <v>985</v>
      </c>
      <c r="F173" s="181" t="s">
        <v>654</v>
      </c>
      <c r="G173" s="181" t="s">
        <v>769</v>
      </c>
      <c r="H173" s="181" t="s">
        <v>544</v>
      </c>
      <c r="I173" s="181" t="s">
        <v>912</v>
      </c>
      <c r="J173" s="184"/>
    </row>
    <row r="174" spans="2:10" ht="38.25">
      <c r="B174" s="184">
        <v>167</v>
      </c>
      <c r="C174" s="182">
        <v>43969</v>
      </c>
      <c r="D174" s="121" t="s">
        <v>451</v>
      </c>
      <c r="E174" s="181" t="s">
        <v>985</v>
      </c>
      <c r="F174" s="181" t="s">
        <v>654</v>
      </c>
      <c r="G174" s="181" t="s">
        <v>769</v>
      </c>
      <c r="H174" s="181" t="s">
        <v>544</v>
      </c>
      <c r="I174" s="181" t="s">
        <v>912</v>
      </c>
      <c r="J174" s="184"/>
    </row>
    <row r="175" spans="2:10" ht="38.25">
      <c r="B175" s="184">
        <v>168</v>
      </c>
      <c r="C175" s="182">
        <v>43969</v>
      </c>
      <c r="D175" s="121" t="s">
        <v>451</v>
      </c>
      <c r="E175" s="181" t="s">
        <v>985</v>
      </c>
      <c r="F175" s="181" t="s">
        <v>654</v>
      </c>
      <c r="G175" s="181" t="s">
        <v>769</v>
      </c>
      <c r="H175" s="181" t="s">
        <v>544</v>
      </c>
      <c r="I175" s="181" t="s">
        <v>912</v>
      </c>
      <c r="J175" s="184"/>
    </row>
    <row r="176" spans="2:10" ht="89.25">
      <c r="B176" s="184">
        <v>169</v>
      </c>
      <c r="C176" s="182">
        <v>43971</v>
      </c>
      <c r="D176" s="121" t="s">
        <v>451</v>
      </c>
      <c r="E176" s="181" t="s">
        <v>995</v>
      </c>
      <c r="F176" s="181" t="s">
        <v>595</v>
      </c>
      <c r="G176" s="181" t="s">
        <v>697</v>
      </c>
      <c r="H176" s="181" t="s">
        <v>475</v>
      </c>
      <c r="I176" s="181" t="s">
        <v>828</v>
      </c>
      <c r="J176" s="184"/>
    </row>
    <row r="177" spans="2:10" ht="76.5">
      <c r="B177" s="184">
        <v>170</v>
      </c>
      <c r="C177" s="182">
        <v>43971</v>
      </c>
      <c r="D177" s="121" t="s">
        <v>451</v>
      </c>
      <c r="E177" s="181" t="s">
        <v>984</v>
      </c>
      <c r="F177" s="181" t="s">
        <v>429</v>
      </c>
      <c r="G177" s="181" t="s">
        <v>676</v>
      </c>
      <c r="H177" s="181" t="s">
        <v>428</v>
      </c>
      <c r="I177" s="181" t="s">
        <v>913</v>
      </c>
      <c r="J177" s="184"/>
    </row>
    <row r="178" spans="2:10" ht="89.25">
      <c r="B178" s="184">
        <v>171</v>
      </c>
      <c r="C178" s="182">
        <v>43972</v>
      </c>
      <c r="D178" s="121" t="s">
        <v>451</v>
      </c>
      <c r="E178" s="181" t="s">
        <v>1017</v>
      </c>
      <c r="F178" s="181" t="s">
        <v>421</v>
      </c>
      <c r="G178" s="181" t="s">
        <v>738</v>
      </c>
      <c r="H178" s="181" t="s">
        <v>420</v>
      </c>
      <c r="I178" s="181" t="s">
        <v>864</v>
      </c>
      <c r="J178" s="184"/>
    </row>
    <row r="179" spans="2:10" ht="63.75">
      <c r="B179" s="184">
        <v>172</v>
      </c>
      <c r="C179" s="182">
        <v>43971</v>
      </c>
      <c r="D179" s="121" t="s">
        <v>451</v>
      </c>
      <c r="E179" s="181" t="s">
        <v>1004</v>
      </c>
      <c r="F179" s="181" t="s">
        <v>610</v>
      </c>
      <c r="G179" s="181" t="s">
        <v>715</v>
      </c>
      <c r="H179" s="181" t="s">
        <v>492</v>
      </c>
      <c r="I179" s="181" t="s">
        <v>842</v>
      </c>
      <c r="J179" s="184"/>
    </row>
    <row r="180" spans="2:10" ht="89.25">
      <c r="B180" s="184">
        <v>173</v>
      </c>
      <c r="C180" s="182">
        <v>43971</v>
      </c>
      <c r="D180" s="121" t="s">
        <v>451</v>
      </c>
      <c r="E180" s="181" t="s">
        <v>1032</v>
      </c>
      <c r="F180" s="181" t="s">
        <v>651</v>
      </c>
      <c r="G180" s="181" t="s">
        <v>766</v>
      </c>
      <c r="H180" s="181" t="s">
        <v>540</v>
      </c>
      <c r="I180" s="181" t="s">
        <v>914</v>
      </c>
      <c r="J180" s="184"/>
    </row>
    <row r="181" spans="2:10" ht="76.5">
      <c r="B181" s="184">
        <v>174</v>
      </c>
      <c r="C181" s="182">
        <v>43971</v>
      </c>
      <c r="D181" s="121" t="s">
        <v>451</v>
      </c>
      <c r="E181" s="181" t="s">
        <v>1003</v>
      </c>
      <c r="F181" s="181" t="s">
        <v>649</v>
      </c>
      <c r="G181" s="181" t="s">
        <v>764</v>
      </c>
      <c r="H181" s="181" t="s">
        <v>538</v>
      </c>
      <c r="I181" s="181" t="s">
        <v>902</v>
      </c>
      <c r="J181" s="184"/>
    </row>
    <row r="182" spans="2:10" ht="76.5">
      <c r="B182" s="184">
        <v>175</v>
      </c>
      <c r="C182" s="182">
        <v>43972</v>
      </c>
      <c r="D182" s="121" t="s">
        <v>451</v>
      </c>
      <c r="E182" s="181" t="s">
        <v>1003</v>
      </c>
      <c r="F182" s="181" t="s">
        <v>649</v>
      </c>
      <c r="G182" s="181" t="s">
        <v>764</v>
      </c>
      <c r="H182" s="181" t="s">
        <v>538</v>
      </c>
      <c r="I182" s="181" t="s">
        <v>902</v>
      </c>
      <c r="J182" s="184"/>
    </row>
    <row r="183" spans="2:10" ht="76.5">
      <c r="B183" s="184">
        <v>176</v>
      </c>
      <c r="C183" s="182">
        <v>43973</v>
      </c>
      <c r="D183" s="121" t="s">
        <v>451</v>
      </c>
      <c r="E183" s="181" t="s">
        <v>1005</v>
      </c>
      <c r="F183" s="181" t="s">
        <v>622</v>
      </c>
      <c r="G183" s="181" t="s">
        <v>730</v>
      </c>
      <c r="H183" s="181" t="s">
        <v>506</v>
      </c>
      <c r="I183" s="181" t="s">
        <v>832</v>
      </c>
      <c r="J183" s="184"/>
    </row>
    <row r="184" spans="2:10" ht="89.25">
      <c r="B184" s="184">
        <v>177</v>
      </c>
      <c r="C184" s="182">
        <v>43966</v>
      </c>
      <c r="D184" s="121" t="s">
        <v>451</v>
      </c>
      <c r="E184" s="181" t="s">
        <v>1010</v>
      </c>
      <c r="F184" s="181" t="s">
        <v>619</v>
      </c>
      <c r="G184" s="181" t="s">
        <v>726</v>
      </c>
      <c r="H184" s="181" t="s">
        <v>503</v>
      </c>
      <c r="I184" s="181" t="s">
        <v>815</v>
      </c>
      <c r="J184" s="184"/>
    </row>
    <row r="185" spans="2:10" ht="76.5">
      <c r="B185" s="184">
        <v>178</v>
      </c>
      <c r="C185" s="182">
        <v>43972</v>
      </c>
      <c r="D185" s="121" t="s">
        <v>451</v>
      </c>
      <c r="E185" s="181" t="s">
        <v>993</v>
      </c>
      <c r="F185" s="181" t="s">
        <v>433</v>
      </c>
      <c r="G185" s="181" t="s">
        <v>736</v>
      </c>
      <c r="H185" s="181" t="s">
        <v>432</v>
      </c>
      <c r="I185" s="181" t="s">
        <v>867</v>
      </c>
      <c r="J185" s="184"/>
    </row>
    <row r="186" spans="2:10" ht="25.5">
      <c r="B186" s="184">
        <v>179</v>
      </c>
      <c r="C186" s="182">
        <v>43972</v>
      </c>
      <c r="D186" s="121" t="s">
        <v>451</v>
      </c>
      <c r="E186" s="181" t="s">
        <v>993</v>
      </c>
      <c r="F186" s="181" t="s">
        <v>433</v>
      </c>
      <c r="G186" s="181" t="s">
        <v>692</v>
      </c>
      <c r="H186" s="181" t="s">
        <v>470</v>
      </c>
      <c r="I186" s="181" t="s">
        <v>823</v>
      </c>
      <c r="J186" s="184"/>
    </row>
    <row r="187" spans="2:10" ht="63.75">
      <c r="B187" s="184">
        <v>180</v>
      </c>
      <c r="C187" s="182">
        <v>43963</v>
      </c>
      <c r="D187" s="121" t="s">
        <v>451</v>
      </c>
      <c r="E187" s="181" t="s">
        <v>1034</v>
      </c>
      <c r="F187" s="181" t="s">
        <v>425</v>
      </c>
      <c r="G187" s="181" t="s">
        <v>770</v>
      </c>
      <c r="H187" s="181" t="s">
        <v>545</v>
      </c>
      <c r="I187" s="181" t="s">
        <v>915</v>
      </c>
      <c r="J187" s="184"/>
    </row>
    <row r="188" spans="2:10" ht="89.25">
      <c r="B188" s="184">
        <v>181</v>
      </c>
      <c r="C188" s="182">
        <v>43971</v>
      </c>
      <c r="D188" s="121" t="s">
        <v>451</v>
      </c>
      <c r="E188" s="181" t="s">
        <v>995</v>
      </c>
      <c r="F188" s="181" t="s">
        <v>595</v>
      </c>
      <c r="G188" s="181" t="s">
        <v>697</v>
      </c>
      <c r="H188" s="181" t="s">
        <v>475</v>
      </c>
      <c r="I188" s="181" t="s">
        <v>828</v>
      </c>
      <c r="J188" s="184"/>
    </row>
    <row r="189" spans="2:10" ht="51">
      <c r="B189" s="184">
        <v>182</v>
      </c>
      <c r="C189" s="182">
        <v>43935</v>
      </c>
      <c r="D189" s="121" t="s">
        <v>451</v>
      </c>
      <c r="E189" s="181" t="s">
        <v>1008</v>
      </c>
      <c r="F189" s="181" t="s">
        <v>655</v>
      </c>
      <c r="G189" s="181" t="s">
        <v>771</v>
      </c>
      <c r="H189" s="181" t="s">
        <v>546</v>
      </c>
      <c r="I189" s="181" t="s">
        <v>916</v>
      </c>
      <c r="J189" s="184"/>
    </row>
    <row r="190" spans="2:10" ht="38.25">
      <c r="B190" s="184">
        <v>183</v>
      </c>
      <c r="C190" s="182">
        <v>43973</v>
      </c>
      <c r="D190" s="121" t="s">
        <v>451</v>
      </c>
      <c r="E190" s="181" t="s">
        <v>993</v>
      </c>
      <c r="F190" s="181" t="s">
        <v>656</v>
      </c>
      <c r="G190" s="181" t="s">
        <v>695</v>
      </c>
      <c r="H190" s="181" t="s">
        <v>473</v>
      </c>
      <c r="I190" s="181" t="s">
        <v>826</v>
      </c>
      <c r="J190" s="184"/>
    </row>
    <row r="191" spans="2:10" ht="89.25">
      <c r="B191" s="184">
        <v>184</v>
      </c>
      <c r="C191" s="182">
        <v>43976</v>
      </c>
      <c r="D191" s="121" t="s">
        <v>451</v>
      </c>
      <c r="E191" s="181" t="s">
        <v>995</v>
      </c>
      <c r="F191" s="181" t="s">
        <v>595</v>
      </c>
      <c r="G191" s="181" t="s">
        <v>697</v>
      </c>
      <c r="H191" s="181" t="s">
        <v>475</v>
      </c>
      <c r="I191" s="181" t="s">
        <v>828</v>
      </c>
      <c r="J191" s="184"/>
    </row>
    <row r="192" spans="2:10" ht="51">
      <c r="B192" s="184">
        <v>185</v>
      </c>
      <c r="C192" s="182">
        <v>43972</v>
      </c>
      <c r="D192" s="121" t="s">
        <v>451</v>
      </c>
      <c r="E192" s="181" t="s">
        <v>985</v>
      </c>
      <c r="F192" s="181" t="s">
        <v>657</v>
      </c>
      <c r="G192" s="181" t="s">
        <v>772</v>
      </c>
      <c r="H192" s="181" t="s">
        <v>547</v>
      </c>
      <c r="I192" s="183">
        <v>91800</v>
      </c>
      <c r="J192" s="184"/>
    </row>
    <row r="193" spans="2:10" ht="38.25">
      <c r="B193" s="184">
        <v>186</v>
      </c>
      <c r="C193" s="182">
        <v>43973</v>
      </c>
      <c r="D193" s="121" t="s">
        <v>451</v>
      </c>
      <c r="E193" s="181" t="s">
        <v>991</v>
      </c>
      <c r="F193" s="181" t="s">
        <v>591</v>
      </c>
      <c r="G193" s="181" t="s">
        <v>693</v>
      </c>
      <c r="H193" s="181" t="s">
        <v>471</v>
      </c>
      <c r="I193" s="181" t="s">
        <v>824</v>
      </c>
      <c r="J193" s="184"/>
    </row>
    <row r="194" spans="2:10" ht="51">
      <c r="B194" s="184">
        <v>187</v>
      </c>
      <c r="C194" s="182">
        <v>43937</v>
      </c>
      <c r="D194" s="121" t="s">
        <v>451</v>
      </c>
      <c r="E194" s="181" t="s">
        <v>996</v>
      </c>
      <c r="F194" s="181" t="s">
        <v>598</v>
      </c>
      <c r="G194" s="181" t="s">
        <v>700</v>
      </c>
      <c r="H194" s="181" t="s">
        <v>478</v>
      </c>
      <c r="I194" s="181" t="s">
        <v>831</v>
      </c>
      <c r="J194" s="184"/>
    </row>
    <row r="195" spans="2:10" ht="63.75">
      <c r="B195" s="184">
        <v>188</v>
      </c>
      <c r="C195" s="182">
        <v>43971</v>
      </c>
      <c r="D195" s="121" t="s">
        <v>451</v>
      </c>
      <c r="E195" s="181" t="s">
        <v>996</v>
      </c>
      <c r="F195" s="181" t="s">
        <v>597</v>
      </c>
      <c r="G195" s="181" t="s">
        <v>699</v>
      </c>
      <c r="H195" s="181" t="s">
        <v>477</v>
      </c>
      <c r="I195" s="181" t="s">
        <v>830</v>
      </c>
      <c r="J195" s="184"/>
    </row>
    <row r="196" spans="2:10" ht="63.75">
      <c r="B196" s="184">
        <v>189</v>
      </c>
      <c r="C196" s="182">
        <v>43978</v>
      </c>
      <c r="D196" s="121" t="s">
        <v>451</v>
      </c>
      <c r="E196" s="181" t="s">
        <v>1001</v>
      </c>
      <c r="F196" s="181" t="s">
        <v>606</v>
      </c>
      <c r="G196" s="181" t="s">
        <v>708</v>
      </c>
      <c r="H196" s="181" t="s">
        <v>486</v>
      </c>
      <c r="I196" s="181" t="s">
        <v>835</v>
      </c>
      <c r="J196" s="184"/>
    </row>
    <row r="197" spans="2:10" ht="63.75">
      <c r="B197" s="184">
        <v>190</v>
      </c>
      <c r="C197" s="182">
        <v>43973</v>
      </c>
      <c r="D197" s="121" t="s">
        <v>451</v>
      </c>
      <c r="E197" s="181" t="s">
        <v>998</v>
      </c>
      <c r="F197" s="181" t="s">
        <v>600</v>
      </c>
      <c r="G197" s="181" t="s">
        <v>702</v>
      </c>
      <c r="H197" s="181" t="s">
        <v>480</v>
      </c>
      <c r="I197" s="181" t="s">
        <v>819</v>
      </c>
      <c r="J197" s="184"/>
    </row>
    <row r="198" spans="2:10" ht="51">
      <c r="B198" s="184">
        <v>191</v>
      </c>
      <c r="C198" s="182">
        <v>43978</v>
      </c>
      <c r="D198" s="121" t="s">
        <v>451</v>
      </c>
      <c r="E198" s="181" t="s">
        <v>985</v>
      </c>
      <c r="F198" s="181" t="s">
        <v>625</v>
      </c>
      <c r="G198" s="181" t="s">
        <v>733</v>
      </c>
      <c r="H198" s="181" t="s">
        <v>509</v>
      </c>
      <c r="I198" s="181" t="s">
        <v>859</v>
      </c>
      <c r="J198" s="184"/>
    </row>
    <row r="199" spans="2:10" ht="51">
      <c r="B199" s="184">
        <v>192</v>
      </c>
      <c r="C199" s="182">
        <v>43973</v>
      </c>
      <c r="D199" s="121" t="s">
        <v>451</v>
      </c>
      <c r="E199" s="181" t="s">
        <v>998</v>
      </c>
      <c r="F199" s="181" t="s">
        <v>641</v>
      </c>
      <c r="G199" s="181" t="s">
        <v>773</v>
      </c>
      <c r="H199" s="181" t="s">
        <v>548</v>
      </c>
      <c r="I199" s="181" t="s">
        <v>917</v>
      </c>
      <c r="J199" s="184"/>
    </row>
    <row r="200" spans="2:10" ht="38.25">
      <c r="B200" s="184">
        <v>193</v>
      </c>
      <c r="C200" s="182">
        <v>43979</v>
      </c>
      <c r="D200" s="121" t="s">
        <v>451</v>
      </c>
      <c r="E200" s="181" t="s">
        <v>1015</v>
      </c>
      <c r="F200" s="181" t="s">
        <v>626</v>
      </c>
      <c r="G200" s="181" t="s">
        <v>734</v>
      </c>
      <c r="H200" s="181" t="s">
        <v>510</v>
      </c>
      <c r="I200" s="181" t="s">
        <v>860</v>
      </c>
      <c r="J200" s="184"/>
    </row>
    <row r="201" spans="2:10" ht="51">
      <c r="B201" s="184">
        <v>194</v>
      </c>
      <c r="C201" s="182">
        <v>43963</v>
      </c>
      <c r="D201" s="121" t="s">
        <v>451</v>
      </c>
      <c r="E201" s="181" t="s">
        <v>996</v>
      </c>
      <c r="F201" s="181" t="s">
        <v>596</v>
      </c>
      <c r="G201" s="181" t="s">
        <v>698</v>
      </c>
      <c r="H201" s="181" t="s">
        <v>476</v>
      </c>
      <c r="I201" s="181" t="s">
        <v>829</v>
      </c>
      <c r="J201" s="184"/>
    </row>
    <row r="202" spans="2:10" ht="51">
      <c r="B202" s="184">
        <v>195</v>
      </c>
      <c r="C202" s="182">
        <v>43973</v>
      </c>
      <c r="D202" s="121" t="s">
        <v>451</v>
      </c>
      <c r="E202" s="181" t="s">
        <v>1011</v>
      </c>
      <c r="F202" s="181" t="s">
        <v>620</v>
      </c>
      <c r="G202" s="181" t="s">
        <v>728</v>
      </c>
      <c r="H202" s="181" t="s">
        <v>504</v>
      </c>
      <c r="I202" s="181" t="s">
        <v>856</v>
      </c>
      <c r="J202" s="184"/>
    </row>
    <row r="203" spans="2:10" ht="51">
      <c r="B203" s="184">
        <v>196</v>
      </c>
      <c r="C203" s="182">
        <v>43979</v>
      </c>
      <c r="D203" s="121" t="s">
        <v>451</v>
      </c>
      <c r="E203" s="181" t="s">
        <v>985</v>
      </c>
      <c r="F203" s="181" t="s">
        <v>658</v>
      </c>
      <c r="G203" s="181" t="s">
        <v>774</v>
      </c>
      <c r="H203" s="181" t="s">
        <v>549</v>
      </c>
      <c r="I203" s="181" t="s">
        <v>918</v>
      </c>
      <c r="J203" s="184"/>
    </row>
    <row r="204" spans="2:10" ht="76.5">
      <c r="B204" s="184">
        <v>197</v>
      </c>
      <c r="C204" s="182">
        <v>43973</v>
      </c>
      <c r="D204" s="121" t="s">
        <v>451</v>
      </c>
      <c r="E204" s="181" t="s">
        <v>984</v>
      </c>
      <c r="F204" s="181" t="s">
        <v>429</v>
      </c>
      <c r="G204" s="181" t="s">
        <v>676</v>
      </c>
      <c r="H204" s="181" t="s">
        <v>428</v>
      </c>
      <c r="I204" s="181" t="s">
        <v>869</v>
      </c>
      <c r="J204" s="184"/>
    </row>
    <row r="205" spans="2:10" ht="51">
      <c r="B205" s="184">
        <v>198</v>
      </c>
      <c r="C205" s="182">
        <v>43978</v>
      </c>
      <c r="D205" s="121" t="s">
        <v>451</v>
      </c>
      <c r="E205" s="181" t="s">
        <v>1035</v>
      </c>
      <c r="F205" s="181" t="s">
        <v>659</v>
      </c>
      <c r="G205" s="181" t="s">
        <v>775</v>
      </c>
      <c r="H205" s="181" t="s">
        <v>550</v>
      </c>
      <c r="I205" s="181" t="s">
        <v>919</v>
      </c>
      <c r="J205" s="184"/>
    </row>
    <row r="206" spans="2:10" ht="102">
      <c r="B206" s="184">
        <v>199</v>
      </c>
      <c r="C206" s="182">
        <v>43973</v>
      </c>
      <c r="D206" s="121" t="s">
        <v>451</v>
      </c>
      <c r="E206" s="181" t="s">
        <v>983</v>
      </c>
      <c r="F206" s="181" t="s">
        <v>641</v>
      </c>
      <c r="G206" s="181" t="s">
        <v>675</v>
      </c>
      <c r="H206" s="181" t="s">
        <v>541</v>
      </c>
      <c r="I206" s="181" t="s">
        <v>920</v>
      </c>
      <c r="J206" s="184"/>
    </row>
    <row r="207" spans="2:10" ht="51">
      <c r="B207" s="184">
        <v>200</v>
      </c>
      <c r="C207" s="182">
        <v>43980</v>
      </c>
      <c r="D207" s="121" t="s">
        <v>451</v>
      </c>
      <c r="E207" s="181" t="s">
        <v>1023</v>
      </c>
      <c r="F207" s="181" t="s">
        <v>425</v>
      </c>
      <c r="G207" s="181" t="s">
        <v>748</v>
      </c>
      <c r="H207" s="181" t="s">
        <v>522</v>
      </c>
      <c r="I207" s="181" t="s">
        <v>921</v>
      </c>
      <c r="J207" s="184"/>
    </row>
    <row r="208" spans="2:10" ht="89.25">
      <c r="B208" s="184">
        <v>201</v>
      </c>
      <c r="C208" s="182">
        <v>43983</v>
      </c>
      <c r="D208" s="121" t="s">
        <v>451</v>
      </c>
      <c r="E208" s="181" t="s">
        <v>995</v>
      </c>
      <c r="F208" s="181" t="s">
        <v>595</v>
      </c>
      <c r="G208" s="181" t="s">
        <v>697</v>
      </c>
      <c r="H208" s="181" t="s">
        <v>475</v>
      </c>
      <c r="I208" s="181" t="s">
        <v>828</v>
      </c>
      <c r="J208" s="184"/>
    </row>
    <row r="209" spans="2:10" ht="76.5">
      <c r="B209" s="184">
        <v>202</v>
      </c>
      <c r="C209" s="182">
        <v>43980</v>
      </c>
      <c r="D209" s="121" t="s">
        <v>451</v>
      </c>
      <c r="E209" s="181" t="s">
        <v>1023</v>
      </c>
      <c r="F209" s="181" t="s">
        <v>425</v>
      </c>
      <c r="G209" s="181" t="s">
        <v>747</v>
      </c>
      <c r="H209" s="181" t="s">
        <v>424</v>
      </c>
      <c r="I209" s="181" t="s">
        <v>922</v>
      </c>
      <c r="J209" s="184"/>
    </row>
    <row r="210" spans="2:10" ht="38.25">
      <c r="B210" s="184">
        <v>203</v>
      </c>
      <c r="C210" s="182">
        <v>43979</v>
      </c>
      <c r="D210" s="121" t="s">
        <v>451</v>
      </c>
      <c r="E210" s="181" t="s">
        <v>1014</v>
      </c>
      <c r="F210" s="181" t="s">
        <v>624</v>
      </c>
      <c r="G210" s="181" t="s">
        <v>776</v>
      </c>
      <c r="H210" s="181" t="s">
        <v>551</v>
      </c>
      <c r="I210" s="181" t="s">
        <v>858</v>
      </c>
      <c r="J210" s="184"/>
    </row>
    <row r="211" spans="2:10" ht="76.5">
      <c r="B211" s="184">
        <v>204</v>
      </c>
      <c r="C211" s="182">
        <v>43976</v>
      </c>
      <c r="D211" s="121" t="s">
        <v>451</v>
      </c>
      <c r="E211" s="181" t="s">
        <v>989</v>
      </c>
      <c r="F211" s="181" t="s">
        <v>618</v>
      </c>
      <c r="G211" s="181" t="s">
        <v>777</v>
      </c>
      <c r="H211" s="181" t="s">
        <v>552</v>
      </c>
      <c r="I211" s="181" t="s">
        <v>923</v>
      </c>
      <c r="J211" s="184"/>
    </row>
    <row r="212" spans="2:10" ht="76.5">
      <c r="B212" s="184">
        <v>205</v>
      </c>
      <c r="C212" s="182">
        <v>43980</v>
      </c>
      <c r="D212" s="121" t="s">
        <v>451</v>
      </c>
      <c r="E212" s="181" t="s">
        <v>999</v>
      </c>
      <c r="F212" s="181" t="s">
        <v>602</v>
      </c>
      <c r="G212" s="181" t="s">
        <v>778</v>
      </c>
      <c r="H212" s="181" t="s">
        <v>553</v>
      </c>
      <c r="I212" s="181" t="s">
        <v>924</v>
      </c>
      <c r="J212" s="184"/>
    </row>
    <row r="213" spans="2:10" ht="51">
      <c r="B213" s="184">
        <v>206</v>
      </c>
      <c r="C213" s="182">
        <v>43980</v>
      </c>
      <c r="D213" s="121" t="s">
        <v>451</v>
      </c>
      <c r="E213" s="181" t="s">
        <v>999</v>
      </c>
      <c r="F213" s="181" t="s">
        <v>603</v>
      </c>
      <c r="G213" s="181" t="s">
        <v>779</v>
      </c>
      <c r="H213" s="181" t="s">
        <v>483</v>
      </c>
      <c r="I213" s="181" t="s">
        <v>924</v>
      </c>
      <c r="J213" s="184"/>
    </row>
    <row r="214" spans="2:10" ht="89.25">
      <c r="B214" s="184">
        <v>207</v>
      </c>
      <c r="C214" s="182">
        <v>43973</v>
      </c>
      <c r="D214" s="121" t="s">
        <v>451</v>
      </c>
      <c r="E214" s="181" t="s">
        <v>1023</v>
      </c>
      <c r="F214" s="181" t="s">
        <v>640</v>
      </c>
      <c r="G214" s="181" t="s">
        <v>753</v>
      </c>
      <c r="H214" s="181" t="s">
        <v>527</v>
      </c>
      <c r="I214" s="181" t="s">
        <v>925</v>
      </c>
      <c r="J214" s="184"/>
    </row>
    <row r="215" spans="2:10" ht="38.25">
      <c r="B215" s="184">
        <v>208</v>
      </c>
      <c r="C215" s="182">
        <v>43973</v>
      </c>
      <c r="D215" s="121" t="s">
        <v>451</v>
      </c>
      <c r="E215" s="181" t="s">
        <v>1034</v>
      </c>
      <c r="F215" s="181" t="s">
        <v>425</v>
      </c>
      <c r="G215" s="181" t="s">
        <v>780</v>
      </c>
      <c r="H215" s="181" t="s">
        <v>554</v>
      </c>
      <c r="I215" s="181" t="s">
        <v>926</v>
      </c>
      <c r="J215" s="184"/>
    </row>
    <row r="216" spans="2:10" ht="38.25">
      <c r="B216" s="184">
        <v>209</v>
      </c>
      <c r="C216" s="182">
        <v>43973</v>
      </c>
      <c r="D216" s="121" t="s">
        <v>451</v>
      </c>
      <c r="E216" s="181" t="s">
        <v>981</v>
      </c>
      <c r="F216" s="181" t="s">
        <v>650</v>
      </c>
      <c r="G216" s="181" t="s">
        <v>765</v>
      </c>
      <c r="H216" s="181" t="s">
        <v>539</v>
      </c>
      <c r="I216" s="181" t="s">
        <v>927</v>
      </c>
      <c r="J216" s="184"/>
    </row>
    <row r="217" spans="2:10" ht="51">
      <c r="B217" s="184">
        <v>210</v>
      </c>
      <c r="C217" s="182">
        <v>43973</v>
      </c>
      <c r="D217" s="121" t="s">
        <v>451</v>
      </c>
      <c r="E217" s="181" t="s">
        <v>998</v>
      </c>
      <c r="F217" s="181" t="s">
        <v>641</v>
      </c>
      <c r="G217" s="181" t="s">
        <v>755</v>
      </c>
      <c r="H217" s="181" t="s">
        <v>529</v>
      </c>
      <c r="I217" s="181" t="s">
        <v>928</v>
      </c>
      <c r="J217" s="184"/>
    </row>
    <row r="218" spans="2:10" ht="76.5">
      <c r="B218" s="184">
        <v>211</v>
      </c>
      <c r="C218" s="182">
        <v>43985</v>
      </c>
      <c r="D218" s="121" t="s">
        <v>451</v>
      </c>
      <c r="E218" s="181" t="s">
        <v>1020</v>
      </c>
      <c r="F218" s="181" t="s">
        <v>631</v>
      </c>
      <c r="G218" s="181" t="s">
        <v>742</v>
      </c>
      <c r="H218" s="181" t="s">
        <v>516</v>
      </c>
      <c r="I218" s="181" t="s">
        <v>815</v>
      </c>
      <c r="J218" s="184"/>
    </row>
    <row r="219" spans="2:10" ht="63.75">
      <c r="B219" s="184">
        <v>212</v>
      </c>
      <c r="C219" s="182">
        <v>43973</v>
      </c>
      <c r="D219" s="121" t="s">
        <v>451</v>
      </c>
      <c r="E219" s="181" t="s">
        <v>1034</v>
      </c>
      <c r="F219" s="181" t="s">
        <v>425</v>
      </c>
      <c r="G219" s="181" t="s">
        <v>767</v>
      </c>
      <c r="H219" s="181" t="s">
        <v>542</v>
      </c>
      <c r="I219" s="181" t="s">
        <v>929</v>
      </c>
      <c r="J219" s="184"/>
    </row>
    <row r="220" spans="2:10" ht="38.25">
      <c r="B220" s="184">
        <v>213</v>
      </c>
      <c r="C220" s="182">
        <v>43985</v>
      </c>
      <c r="D220" s="121" t="s">
        <v>451</v>
      </c>
      <c r="E220" s="181" t="s">
        <v>995</v>
      </c>
      <c r="F220" s="181" t="s">
        <v>583</v>
      </c>
      <c r="G220" s="181" t="s">
        <v>684</v>
      </c>
      <c r="H220" s="181" t="s">
        <v>462</v>
      </c>
      <c r="I220" s="181" t="s">
        <v>930</v>
      </c>
      <c r="J220" s="184"/>
    </row>
    <row r="221" spans="2:10" ht="51">
      <c r="B221" s="184">
        <v>214</v>
      </c>
      <c r="C221" s="182">
        <v>43964</v>
      </c>
      <c r="D221" s="121" t="s">
        <v>451</v>
      </c>
      <c r="E221" s="181" t="s">
        <v>985</v>
      </c>
      <c r="F221" s="181" t="s">
        <v>442</v>
      </c>
      <c r="G221" s="181" t="s">
        <v>727</v>
      </c>
      <c r="H221" s="181" t="s">
        <v>441</v>
      </c>
      <c r="I221" s="181" t="s">
        <v>855</v>
      </c>
      <c r="J221" s="184"/>
    </row>
    <row r="222" spans="2:10" ht="51">
      <c r="B222" s="184">
        <v>215</v>
      </c>
      <c r="C222" s="182">
        <v>43976</v>
      </c>
      <c r="D222" s="121" t="s">
        <v>451</v>
      </c>
      <c r="E222" s="181" t="s">
        <v>1036</v>
      </c>
      <c r="F222" s="181" t="s">
        <v>660</v>
      </c>
      <c r="G222" s="181" t="s">
        <v>781</v>
      </c>
      <c r="H222" s="181" t="s">
        <v>555</v>
      </c>
      <c r="I222" s="181" t="s">
        <v>931</v>
      </c>
      <c r="J222" s="184"/>
    </row>
    <row r="223" spans="2:10" ht="51">
      <c r="B223" s="184">
        <v>216</v>
      </c>
      <c r="C223" s="182">
        <v>43976</v>
      </c>
      <c r="D223" s="121" t="s">
        <v>451</v>
      </c>
      <c r="E223" s="181" t="s">
        <v>1036</v>
      </c>
      <c r="F223" s="181" t="s">
        <v>660</v>
      </c>
      <c r="G223" s="181" t="s">
        <v>781</v>
      </c>
      <c r="H223" s="181" t="s">
        <v>555</v>
      </c>
      <c r="I223" s="181" t="s">
        <v>931</v>
      </c>
      <c r="J223" s="184"/>
    </row>
    <row r="224" spans="2:10" ht="76.5">
      <c r="B224" s="184">
        <v>217</v>
      </c>
      <c r="C224" s="182">
        <v>43976</v>
      </c>
      <c r="D224" s="121" t="s">
        <v>451</v>
      </c>
      <c r="E224" s="181" t="s">
        <v>1036</v>
      </c>
      <c r="F224" s="181" t="s">
        <v>660</v>
      </c>
      <c r="G224" s="181" t="s">
        <v>782</v>
      </c>
      <c r="H224" s="181" t="s">
        <v>556</v>
      </c>
      <c r="I224" s="181" t="s">
        <v>932</v>
      </c>
      <c r="J224" s="184"/>
    </row>
    <row r="225" spans="2:10" ht="76.5">
      <c r="B225" s="184">
        <v>218</v>
      </c>
      <c r="C225" s="182">
        <v>43976</v>
      </c>
      <c r="D225" s="121" t="s">
        <v>451</v>
      </c>
      <c r="E225" s="181" t="s">
        <v>1036</v>
      </c>
      <c r="F225" s="181" t="s">
        <v>660</v>
      </c>
      <c r="G225" s="181" t="s">
        <v>782</v>
      </c>
      <c r="H225" s="181" t="s">
        <v>556</v>
      </c>
      <c r="I225" s="181" t="s">
        <v>932</v>
      </c>
      <c r="J225" s="184"/>
    </row>
    <row r="226" spans="2:10" ht="38.25">
      <c r="B226" s="184">
        <v>219</v>
      </c>
      <c r="C226" s="182">
        <v>43986</v>
      </c>
      <c r="D226" s="121" t="s">
        <v>451</v>
      </c>
      <c r="E226" s="181" t="s">
        <v>991</v>
      </c>
      <c r="F226" s="181" t="s">
        <v>588</v>
      </c>
      <c r="G226" s="181" t="s">
        <v>689</v>
      </c>
      <c r="H226" s="181" t="s">
        <v>467</v>
      </c>
      <c r="I226" s="181" t="s">
        <v>820</v>
      </c>
      <c r="J226" s="184"/>
    </row>
    <row r="227" spans="2:10" ht="25.5">
      <c r="B227" s="184">
        <v>220</v>
      </c>
      <c r="C227" s="182">
        <v>43983</v>
      </c>
      <c r="D227" s="121" t="s">
        <v>451</v>
      </c>
      <c r="E227" s="181" t="s">
        <v>991</v>
      </c>
      <c r="F227" s="181" t="s">
        <v>594</v>
      </c>
      <c r="G227" s="181" t="s">
        <v>757</v>
      </c>
      <c r="H227" s="181" t="s">
        <v>531</v>
      </c>
      <c r="I227" s="181" t="s">
        <v>933</v>
      </c>
      <c r="J227" s="184"/>
    </row>
    <row r="228" spans="2:10" ht="25.5">
      <c r="B228" s="184">
        <v>221</v>
      </c>
      <c r="C228" s="182">
        <v>43983</v>
      </c>
      <c r="D228" s="121" t="s">
        <v>451</v>
      </c>
      <c r="E228" s="181" t="s">
        <v>1002</v>
      </c>
      <c r="F228" s="181" t="s">
        <v>416</v>
      </c>
      <c r="G228" s="181" t="s">
        <v>710</v>
      </c>
      <c r="H228" s="181" t="s">
        <v>415</v>
      </c>
      <c r="I228" s="181" t="s">
        <v>837</v>
      </c>
      <c r="J228" s="184"/>
    </row>
    <row r="229" spans="2:10" ht="38.25">
      <c r="B229" s="184">
        <v>222</v>
      </c>
      <c r="C229" s="182">
        <v>43984</v>
      </c>
      <c r="D229" s="121" t="s">
        <v>451</v>
      </c>
      <c r="E229" s="181" t="s">
        <v>991</v>
      </c>
      <c r="F229" s="181" t="s">
        <v>591</v>
      </c>
      <c r="G229" s="181" t="s">
        <v>693</v>
      </c>
      <c r="H229" s="181" t="s">
        <v>471</v>
      </c>
      <c r="I229" s="181" t="s">
        <v>824</v>
      </c>
      <c r="J229" s="184"/>
    </row>
    <row r="230" spans="2:10" ht="25.5">
      <c r="B230" s="184">
        <v>223</v>
      </c>
      <c r="C230" s="182">
        <v>43985</v>
      </c>
      <c r="D230" s="121" t="s">
        <v>451</v>
      </c>
      <c r="E230" s="181" t="s">
        <v>993</v>
      </c>
      <c r="F230" s="181" t="s">
        <v>645</v>
      </c>
      <c r="G230" s="181" t="s">
        <v>760</v>
      </c>
      <c r="H230" s="181" t="s">
        <v>534</v>
      </c>
      <c r="I230" s="181" t="s">
        <v>899</v>
      </c>
      <c r="J230" s="184"/>
    </row>
    <row r="231" spans="2:10" ht="63.75">
      <c r="B231" s="184">
        <v>224</v>
      </c>
      <c r="C231" s="182">
        <v>43984</v>
      </c>
      <c r="D231" s="121" t="s">
        <v>451</v>
      </c>
      <c r="E231" s="181" t="s">
        <v>987</v>
      </c>
      <c r="F231" s="181" t="s">
        <v>632</v>
      </c>
      <c r="G231" s="181" t="s">
        <v>783</v>
      </c>
      <c r="H231" s="181" t="s">
        <v>457</v>
      </c>
      <c r="I231" s="181" t="s">
        <v>810</v>
      </c>
      <c r="J231" s="184"/>
    </row>
    <row r="232" spans="2:10" ht="25.5">
      <c r="B232" s="184">
        <v>225</v>
      </c>
      <c r="C232" s="182">
        <v>43986</v>
      </c>
      <c r="D232" s="121" t="s">
        <v>451</v>
      </c>
      <c r="E232" s="181" t="s">
        <v>993</v>
      </c>
      <c r="F232" s="181" t="s">
        <v>433</v>
      </c>
      <c r="G232" s="181" t="s">
        <v>692</v>
      </c>
      <c r="H232" s="181" t="s">
        <v>470</v>
      </c>
      <c r="I232" s="181" t="s">
        <v>823</v>
      </c>
      <c r="J232" s="184"/>
    </row>
    <row r="233" spans="2:10" ht="63.75">
      <c r="B233" s="184">
        <v>226</v>
      </c>
      <c r="C233" s="182">
        <v>43987</v>
      </c>
      <c r="D233" s="121" t="s">
        <v>451</v>
      </c>
      <c r="E233" s="181" t="s">
        <v>1037</v>
      </c>
      <c r="F233" s="181" t="s">
        <v>661</v>
      </c>
      <c r="G233" s="181" t="s">
        <v>784</v>
      </c>
      <c r="H233" s="181" t="s">
        <v>557</v>
      </c>
      <c r="I233" s="181" t="s">
        <v>934</v>
      </c>
      <c r="J233" s="184"/>
    </row>
    <row r="234" spans="2:10" ht="38.25">
      <c r="B234" s="184">
        <v>227</v>
      </c>
      <c r="C234" s="182">
        <v>43987</v>
      </c>
      <c r="D234" s="121" t="s">
        <v>451</v>
      </c>
      <c r="E234" s="181" t="s">
        <v>1003</v>
      </c>
      <c r="F234" s="181" t="s">
        <v>662</v>
      </c>
      <c r="G234" s="181" t="s">
        <v>785</v>
      </c>
      <c r="H234" s="181" t="s">
        <v>558</v>
      </c>
      <c r="I234" s="181" t="s">
        <v>935</v>
      </c>
      <c r="J234" s="184"/>
    </row>
    <row r="235" spans="2:10" ht="38.25">
      <c r="B235" s="184">
        <v>228</v>
      </c>
      <c r="C235" s="182">
        <v>43987</v>
      </c>
      <c r="D235" s="121" t="s">
        <v>451</v>
      </c>
      <c r="E235" s="181" t="s">
        <v>1003</v>
      </c>
      <c r="F235" s="181" t="s">
        <v>662</v>
      </c>
      <c r="G235" s="181" t="s">
        <v>785</v>
      </c>
      <c r="H235" s="181" t="s">
        <v>558</v>
      </c>
      <c r="I235" s="181" t="s">
        <v>936</v>
      </c>
      <c r="J235" s="184"/>
    </row>
    <row r="236" spans="2:10" ht="25.5">
      <c r="B236" s="184">
        <v>229</v>
      </c>
      <c r="C236" s="182">
        <v>43987</v>
      </c>
      <c r="D236" s="121" t="s">
        <v>451</v>
      </c>
      <c r="E236" s="181" t="s">
        <v>1003</v>
      </c>
      <c r="F236" s="181" t="s">
        <v>608</v>
      </c>
      <c r="G236" s="181" t="s">
        <v>713</v>
      </c>
      <c r="H236" s="181" t="s">
        <v>559</v>
      </c>
      <c r="I236" s="181" t="s">
        <v>937</v>
      </c>
      <c r="J236" s="184"/>
    </row>
    <row r="237" spans="2:10" ht="25.5">
      <c r="B237" s="184">
        <v>230</v>
      </c>
      <c r="C237" s="182">
        <v>43987</v>
      </c>
      <c r="D237" s="121" t="s">
        <v>451</v>
      </c>
      <c r="E237" s="181" t="s">
        <v>1003</v>
      </c>
      <c r="F237" s="181" t="s">
        <v>608</v>
      </c>
      <c r="G237" s="181" t="s">
        <v>713</v>
      </c>
      <c r="H237" s="181" t="s">
        <v>559</v>
      </c>
      <c r="I237" s="181" t="s">
        <v>938</v>
      </c>
      <c r="J237" s="184"/>
    </row>
    <row r="238" spans="2:10" ht="25.5">
      <c r="B238" s="184">
        <v>231</v>
      </c>
      <c r="C238" s="182">
        <v>43989</v>
      </c>
      <c r="D238" s="121" t="s">
        <v>451</v>
      </c>
      <c r="E238" s="181" t="s">
        <v>1003</v>
      </c>
      <c r="F238" s="181" t="s">
        <v>608</v>
      </c>
      <c r="G238" s="181" t="s">
        <v>713</v>
      </c>
      <c r="H238" s="181" t="s">
        <v>559</v>
      </c>
      <c r="I238" s="181" t="s">
        <v>939</v>
      </c>
      <c r="J238" s="184"/>
    </row>
    <row r="239" spans="2:10" ht="76.5">
      <c r="B239" s="184">
        <v>232</v>
      </c>
      <c r="C239" s="182">
        <v>43986</v>
      </c>
      <c r="D239" s="121" t="s">
        <v>451</v>
      </c>
      <c r="E239" s="181" t="s">
        <v>993</v>
      </c>
      <c r="F239" s="181" t="s">
        <v>433</v>
      </c>
      <c r="G239" s="181" t="s">
        <v>736</v>
      </c>
      <c r="H239" s="181" t="s">
        <v>432</v>
      </c>
      <c r="I239" s="181" t="s">
        <v>877</v>
      </c>
      <c r="J239" s="184"/>
    </row>
    <row r="240" spans="2:10" ht="76.5">
      <c r="B240" s="184">
        <v>233</v>
      </c>
      <c r="C240" s="182">
        <v>43991</v>
      </c>
      <c r="D240" s="121" t="s">
        <v>451</v>
      </c>
      <c r="E240" s="181" t="s">
        <v>993</v>
      </c>
      <c r="F240" s="181" t="s">
        <v>590</v>
      </c>
      <c r="G240" s="181" t="s">
        <v>691</v>
      </c>
      <c r="H240" s="181" t="s">
        <v>469</v>
      </c>
      <c r="I240" s="181" t="s">
        <v>822</v>
      </c>
      <c r="J240" s="184"/>
    </row>
    <row r="241" spans="2:10" ht="76.5">
      <c r="B241" s="184">
        <v>234</v>
      </c>
      <c r="C241" s="182">
        <v>43990</v>
      </c>
      <c r="D241" s="121" t="s">
        <v>451</v>
      </c>
      <c r="E241" s="181" t="s">
        <v>993</v>
      </c>
      <c r="F241" s="181" t="s">
        <v>590</v>
      </c>
      <c r="G241" s="181" t="s">
        <v>691</v>
      </c>
      <c r="H241" s="181" t="s">
        <v>469</v>
      </c>
      <c r="I241" s="181" t="s">
        <v>822</v>
      </c>
      <c r="J241" s="184"/>
    </row>
    <row r="242" spans="2:10" ht="51">
      <c r="B242" s="184">
        <v>235</v>
      </c>
      <c r="C242" s="182">
        <v>43988</v>
      </c>
      <c r="D242" s="121" t="s">
        <v>451</v>
      </c>
      <c r="E242" s="181" t="s">
        <v>1016</v>
      </c>
      <c r="F242" s="181" t="s">
        <v>627</v>
      </c>
      <c r="G242" s="181" t="s">
        <v>737</v>
      </c>
      <c r="H242" s="181" t="s">
        <v>512</v>
      </c>
      <c r="I242" s="181" t="s">
        <v>940</v>
      </c>
      <c r="J242" s="184"/>
    </row>
    <row r="243" spans="2:10" ht="51">
      <c r="B243" s="184">
        <v>236</v>
      </c>
      <c r="C243" s="182">
        <v>43989</v>
      </c>
      <c r="D243" s="121" t="s">
        <v>451</v>
      </c>
      <c r="E243" s="181" t="s">
        <v>1016</v>
      </c>
      <c r="F243" s="181" t="s">
        <v>627</v>
      </c>
      <c r="G243" s="181" t="s">
        <v>737</v>
      </c>
      <c r="H243" s="181" t="s">
        <v>512</v>
      </c>
      <c r="I243" s="181" t="s">
        <v>941</v>
      </c>
      <c r="J243" s="184"/>
    </row>
    <row r="244" spans="2:10" ht="25.5">
      <c r="B244" s="184">
        <v>237</v>
      </c>
      <c r="C244" s="182">
        <v>43989</v>
      </c>
      <c r="D244" s="121" t="s">
        <v>451</v>
      </c>
      <c r="E244" s="181" t="s">
        <v>1027</v>
      </c>
      <c r="F244" s="181" t="s">
        <v>643</v>
      </c>
      <c r="G244" s="181" t="s">
        <v>758</v>
      </c>
      <c r="H244" s="181" t="s">
        <v>532</v>
      </c>
      <c r="I244" s="181" t="s">
        <v>893</v>
      </c>
      <c r="J244" s="184"/>
    </row>
    <row r="245" spans="2:10" ht="63.75">
      <c r="B245" s="184">
        <v>238</v>
      </c>
      <c r="C245" s="182">
        <v>43980</v>
      </c>
      <c r="D245" s="121" t="s">
        <v>451</v>
      </c>
      <c r="E245" s="181" t="s">
        <v>1038</v>
      </c>
      <c r="F245" s="181" t="s">
        <v>663</v>
      </c>
      <c r="G245" s="181" t="s">
        <v>786</v>
      </c>
      <c r="H245" s="181" t="s">
        <v>560</v>
      </c>
      <c r="I245" s="181" t="s">
        <v>812</v>
      </c>
      <c r="J245" s="184"/>
    </row>
    <row r="246" spans="2:10" ht="51">
      <c r="B246" s="184">
        <v>239</v>
      </c>
      <c r="C246" s="182">
        <v>43983</v>
      </c>
      <c r="D246" s="121" t="s">
        <v>451</v>
      </c>
      <c r="E246" s="181" t="s">
        <v>1014</v>
      </c>
      <c r="F246" s="181" t="s">
        <v>635</v>
      </c>
      <c r="G246" s="181" t="s">
        <v>746</v>
      </c>
      <c r="H246" s="181" t="s">
        <v>521</v>
      </c>
      <c r="I246" s="181" t="s">
        <v>813</v>
      </c>
      <c r="J246" s="184"/>
    </row>
    <row r="247" spans="2:10" ht="63.75">
      <c r="B247" s="184">
        <v>240</v>
      </c>
      <c r="C247" s="182">
        <v>43993</v>
      </c>
      <c r="D247" s="121" t="s">
        <v>451</v>
      </c>
      <c r="E247" s="181" t="s">
        <v>982</v>
      </c>
      <c r="F247" s="181" t="s">
        <v>592</v>
      </c>
      <c r="G247" s="181" t="s">
        <v>694</v>
      </c>
      <c r="H247" s="181" t="s">
        <v>472</v>
      </c>
      <c r="I247" s="181" t="s">
        <v>825</v>
      </c>
      <c r="J247" s="184"/>
    </row>
    <row r="248" spans="2:10" ht="38.25">
      <c r="B248" s="184">
        <v>241</v>
      </c>
      <c r="C248" s="182">
        <v>43992</v>
      </c>
      <c r="D248" s="121" t="s">
        <v>451</v>
      </c>
      <c r="E248" s="181" t="s">
        <v>1033</v>
      </c>
      <c r="F248" s="181" t="s">
        <v>628</v>
      </c>
      <c r="G248" s="181" t="s">
        <v>739</v>
      </c>
      <c r="H248" s="181" t="s">
        <v>513</v>
      </c>
      <c r="I248" s="181" t="s">
        <v>866</v>
      </c>
      <c r="J248" s="184"/>
    </row>
    <row r="249" spans="2:10" ht="76.5">
      <c r="B249" s="184">
        <v>242</v>
      </c>
      <c r="C249" s="182">
        <v>43991</v>
      </c>
      <c r="D249" s="121" t="s">
        <v>451</v>
      </c>
      <c r="E249" s="181" t="s">
        <v>1030</v>
      </c>
      <c r="F249" s="181" t="s">
        <v>647</v>
      </c>
      <c r="G249" s="181" t="s">
        <v>762</v>
      </c>
      <c r="H249" s="181" t="s">
        <v>536</v>
      </c>
      <c r="I249" s="181" t="s">
        <v>942</v>
      </c>
      <c r="J249" s="184"/>
    </row>
    <row r="250" spans="2:10" ht="51">
      <c r="B250" s="184">
        <v>243</v>
      </c>
      <c r="C250" s="182">
        <v>43985</v>
      </c>
      <c r="D250" s="121" t="s">
        <v>451</v>
      </c>
      <c r="E250" s="181" t="s">
        <v>985</v>
      </c>
      <c r="F250" s="181" t="s">
        <v>577</v>
      </c>
      <c r="G250" s="181" t="s">
        <v>787</v>
      </c>
      <c r="H250" s="181" t="s">
        <v>456</v>
      </c>
      <c r="I250" s="181" t="s">
        <v>943</v>
      </c>
      <c r="J250" s="184"/>
    </row>
    <row r="251" spans="2:10" ht="51">
      <c r="B251" s="184">
        <v>244</v>
      </c>
      <c r="C251" s="182">
        <v>43986</v>
      </c>
      <c r="D251" s="121" t="s">
        <v>451</v>
      </c>
      <c r="E251" s="181" t="s">
        <v>985</v>
      </c>
      <c r="F251" s="181" t="s">
        <v>577</v>
      </c>
      <c r="G251" s="181" t="s">
        <v>787</v>
      </c>
      <c r="H251" s="181" t="s">
        <v>456</v>
      </c>
      <c r="I251" s="181" t="s">
        <v>944</v>
      </c>
      <c r="J251" s="184"/>
    </row>
    <row r="252" spans="2:10" ht="51">
      <c r="B252" s="184">
        <v>245</v>
      </c>
      <c r="C252" s="182">
        <v>43986</v>
      </c>
      <c r="D252" s="121" t="s">
        <v>451</v>
      </c>
      <c r="E252" s="181" t="s">
        <v>985</v>
      </c>
      <c r="F252" s="181" t="s">
        <v>577</v>
      </c>
      <c r="G252" s="181" t="s">
        <v>787</v>
      </c>
      <c r="H252" s="181" t="s">
        <v>456</v>
      </c>
      <c r="I252" s="181" t="s">
        <v>945</v>
      </c>
      <c r="J252" s="184"/>
    </row>
    <row r="253" spans="2:10" ht="76.5">
      <c r="B253" s="184">
        <v>246</v>
      </c>
      <c r="C253" s="182">
        <v>43965</v>
      </c>
      <c r="D253" s="121" t="s">
        <v>451</v>
      </c>
      <c r="E253" s="181" t="s">
        <v>1030</v>
      </c>
      <c r="F253" s="181" t="s">
        <v>647</v>
      </c>
      <c r="G253" s="181" t="s">
        <v>762</v>
      </c>
      <c r="H253" s="181" t="s">
        <v>536</v>
      </c>
      <c r="I253" s="181" t="s">
        <v>904</v>
      </c>
      <c r="J253" s="184"/>
    </row>
    <row r="254" spans="2:10" ht="63.75">
      <c r="B254" s="184">
        <v>247</v>
      </c>
      <c r="C254" s="182">
        <v>43965</v>
      </c>
      <c r="D254" s="121" t="s">
        <v>451</v>
      </c>
      <c r="E254" s="181" t="s">
        <v>1030</v>
      </c>
      <c r="F254" s="181" t="s">
        <v>664</v>
      </c>
      <c r="G254" s="181" t="s">
        <v>788</v>
      </c>
      <c r="H254" s="181" t="s">
        <v>561</v>
      </c>
      <c r="I254" s="181" t="s">
        <v>946</v>
      </c>
      <c r="J254" s="184"/>
    </row>
    <row r="255" spans="2:10" ht="76.5">
      <c r="B255" s="184">
        <v>248</v>
      </c>
      <c r="C255" s="182">
        <v>43994</v>
      </c>
      <c r="D255" s="121" t="s">
        <v>451</v>
      </c>
      <c r="E255" s="181" t="s">
        <v>993</v>
      </c>
      <c r="F255" s="181" t="s">
        <v>433</v>
      </c>
      <c r="G255" s="181" t="s">
        <v>736</v>
      </c>
      <c r="H255" s="181" t="s">
        <v>432</v>
      </c>
      <c r="I255" s="181" t="s">
        <v>862</v>
      </c>
      <c r="J255" s="184"/>
    </row>
    <row r="256" spans="2:10" ht="25.5">
      <c r="B256" s="184">
        <v>249</v>
      </c>
      <c r="C256" s="182">
        <v>43994</v>
      </c>
      <c r="D256" s="121" t="s">
        <v>451</v>
      </c>
      <c r="E256" s="181" t="s">
        <v>993</v>
      </c>
      <c r="F256" s="181" t="s">
        <v>433</v>
      </c>
      <c r="G256" s="181" t="s">
        <v>692</v>
      </c>
      <c r="H256" s="181" t="s">
        <v>470</v>
      </c>
      <c r="I256" s="181" t="s">
        <v>865</v>
      </c>
      <c r="J256" s="184"/>
    </row>
    <row r="257" spans="2:10" ht="38.25">
      <c r="B257" s="184">
        <v>250</v>
      </c>
      <c r="C257" s="182">
        <v>43990</v>
      </c>
      <c r="D257" s="121" t="s">
        <v>451</v>
      </c>
      <c r="E257" s="181" t="s">
        <v>985</v>
      </c>
      <c r="F257" s="181" t="s">
        <v>654</v>
      </c>
      <c r="G257" s="181" t="s">
        <v>769</v>
      </c>
      <c r="H257" s="181" t="s">
        <v>544</v>
      </c>
      <c r="I257" s="181" t="s">
        <v>912</v>
      </c>
      <c r="J257" s="184"/>
    </row>
    <row r="258" spans="2:10" ht="89.25">
      <c r="B258" s="184">
        <v>251</v>
      </c>
      <c r="C258" s="182">
        <v>43990</v>
      </c>
      <c r="D258" s="121" t="s">
        <v>451</v>
      </c>
      <c r="E258" s="181" t="s">
        <v>995</v>
      </c>
      <c r="F258" s="181" t="s">
        <v>595</v>
      </c>
      <c r="G258" s="181" t="s">
        <v>697</v>
      </c>
      <c r="H258" s="181" t="s">
        <v>475</v>
      </c>
      <c r="I258" s="181" t="s">
        <v>828</v>
      </c>
      <c r="J258" s="184"/>
    </row>
    <row r="259" spans="2:10" ht="76.5">
      <c r="B259" s="184">
        <v>252</v>
      </c>
      <c r="C259" s="182">
        <v>43994</v>
      </c>
      <c r="D259" s="121" t="s">
        <v>451</v>
      </c>
      <c r="E259" s="181" t="s">
        <v>1030</v>
      </c>
      <c r="F259" s="181" t="s">
        <v>664</v>
      </c>
      <c r="G259" s="181" t="s">
        <v>788</v>
      </c>
      <c r="H259" s="181" t="s">
        <v>561</v>
      </c>
      <c r="I259" s="181" t="s">
        <v>947</v>
      </c>
      <c r="J259" s="184"/>
    </row>
    <row r="260" spans="2:10" ht="76.5">
      <c r="B260" s="184">
        <v>253</v>
      </c>
      <c r="C260" s="182">
        <v>43920</v>
      </c>
      <c r="D260" s="121" t="s">
        <v>451</v>
      </c>
      <c r="E260" s="181" t="s">
        <v>993</v>
      </c>
      <c r="F260" s="181" t="s">
        <v>433</v>
      </c>
      <c r="G260" s="181" t="s">
        <v>736</v>
      </c>
      <c r="H260" s="181" t="s">
        <v>432</v>
      </c>
      <c r="I260" s="181" t="s">
        <v>867</v>
      </c>
      <c r="J260" s="184"/>
    </row>
    <row r="261" spans="2:10" ht="25.5">
      <c r="B261" s="184">
        <v>254</v>
      </c>
      <c r="C261" s="182">
        <v>43928</v>
      </c>
      <c r="D261" s="121" t="s">
        <v>451</v>
      </c>
      <c r="E261" s="181" t="s">
        <v>993</v>
      </c>
      <c r="F261" s="181" t="s">
        <v>433</v>
      </c>
      <c r="G261" s="181" t="s">
        <v>692</v>
      </c>
      <c r="H261" s="181" t="s">
        <v>470</v>
      </c>
      <c r="I261" s="181" t="s">
        <v>823</v>
      </c>
      <c r="J261" s="184"/>
    </row>
    <row r="262" spans="2:10" ht="76.5">
      <c r="B262" s="184">
        <v>255</v>
      </c>
      <c r="C262" s="181" t="s">
        <v>1046</v>
      </c>
      <c r="D262" s="121" t="s">
        <v>451</v>
      </c>
      <c r="E262" s="181" t="s">
        <v>1039</v>
      </c>
      <c r="F262" s="181" t="s">
        <v>665</v>
      </c>
      <c r="G262" s="181" t="s">
        <v>789</v>
      </c>
      <c r="H262" s="181" t="s">
        <v>562</v>
      </c>
      <c r="I262" s="181" t="s">
        <v>948</v>
      </c>
      <c r="J262" s="184"/>
    </row>
    <row r="263" spans="2:10" ht="76.5">
      <c r="B263" s="184">
        <v>256</v>
      </c>
      <c r="C263" s="182">
        <v>43991</v>
      </c>
      <c r="D263" s="121" t="s">
        <v>451</v>
      </c>
      <c r="E263" s="181" t="s">
        <v>981</v>
      </c>
      <c r="F263" s="181" t="s">
        <v>666</v>
      </c>
      <c r="G263" s="181" t="s">
        <v>790</v>
      </c>
      <c r="H263" s="181" t="s">
        <v>563</v>
      </c>
      <c r="I263" s="181" t="s">
        <v>949</v>
      </c>
      <c r="J263" s="184"/>
    </row>
    <row r="264" spans="2:10" ht="51">
      <c r="B264" s="184">
        <v>257</v>
      </c>
      <c r="C264" s="182">
        <v>43992</v>
      </c>
      <c r="D264" s="121" t="s">
        <v>451</v>
      </c>
      <c r="E264" s="181" t="s">
        <v>1010</v>
      </c>
      <c r="F264" s="181" t="s">
        <v>637</v>
      </c>
      <c r="G264" s="181" t="s">
        <v>750</v>
      </c>
      <c r="H264" s="181" t="s">
        <v>524</v>
      </c>
      <c r="I264" s="181" t="s">
        <v>812</v>
      </c>
      <c r="J264" s="184"/>
    </row>
    <row r="265" spans="2:10" ht="51">
      <c r="B265" s="184">
        <v>258</v>
      </c>
      <c r="C265" s="182">
        <v>43987</v>
      </c>
      <c r="D265" s="121" t="s">
        <v>451</v>
      </c>
      <c r="E265" s="181" t="s">
        <v>985</v>
      </c>
      <c r="F265" s="181" t="s">
        <v>577</v>
      </c>
      <c r="G265" s="181" t="s">
        <v>787</v>
      </c>
      <c r="H265" s="181" t="s">
        <v>456</v>
      </c>
      <c r="I265" s="181" t="s">
        <v>950</v>
      </c>
      <c r="J265" s="184"/>
    </row>
    <row r="266" spans="2:10" ht="51">
      <c r="B266" s="184">
        <v>259</v>
      </c>
      <c r="C266" s="182">
        <v>43992</v>
      </c>
      <c r="D266" s="121" t="s">
        <v>451</v>
      </c>
      <c r="E266" s="181" t="s">
        <v>985</v>
      </c>
      <c r="F266" s="181" t="s">
        <v>577</v>
      </c>
      <c r="G266" s="181" t="s">
        <v>787</v>
      </c>
      <c r="H266" s="181" t="s">
        <v>456</v>
      </c>
      <c r="I266" s="181" t="s">
        <v>951</v>
      </c>
      <c r="J266" s="184"/>
    </row>
    <row r="267" spans="2:10" ht="38.25">
      <c r="B267" s="184">
        <v>260</v>
      </c>
      <c r="C267" s="182">
        <v>43963</v>
      </c>
      <c r="D267" s="121" t="s">
        <v>451</v>
      </c>
      <c r="E267" s="181" t="s">
        <v>1034</v>
      </c>
      <c r="F267" s="181" t="s">
        <v>425</v>
      </c>
      <c r="G267" s="181" t="s">
        <v>780</v>
      </c>
      <c r="H267" s="181" t="s">
        <v>554</v>
      </c>
      <c r="I267" s="181" t="s">
        <v>952</v>
      </c>
      <c r="J267" s="184"/>
    </row>
    <row r="268" spans="2:10" ht="89.25">
      <c r="B268" s="184">
        <v>261</v>
      </c>
      <c r="C268" s="181" t="s">
        <v>1046</v>
      </c>
      <c r="D268" s="121" t="s">
        <v>451</v>
      </c>
      <c r="E268" s="181" t="s">
        <v>1010</v>
      </c>
      <c r="F268" s="181" t="s">
        <v>667</v>
      </c>
      <c r="G268" s="181" t="s">
        <v>791</v>
      </c>
      <c r="H268" s="181" t="s">
        <v>564</v>
      </c>
      <c r="I268" s="181" t="s">
        <v>953</v>
      </c>
      <c r="J268" s="184"/>
    </row>
    <row r="269" spans="2:10" ht="51">
      <c r="B269" s="184">
        <v>262</v>
      </c>
      <c r="C269" s="182">
        <v>43987</v>
      </c>
      <c r="D269" s="121" t="s">
        <v>451</v>
      </c>
      <c r="E269" s="181" t="s">
        <v>985</v>
      </c>
      <c r="F269" s="181" t="s">
        <v>609</v>
      </c>
      <c r="G269" s="181" t="s">
        <v>792</v>
      </c>
      <c r="H269" s="181" t="s">
        <v>565</v>
      </c>
      <c r="I269" s="181" t="s">
        <v>954</v>
      </c>
      <c r="J269" s="184"/>
    </row>
    <row r="270" spans="2:10" ht="63.75">
      <c r="B270" s="184">
        <v>263</v>
      </c>
      <c r="C270" s="182">
        <v>43994</v>
      </c>
      <c r="D270" s="121" t="s">
        <v>451</v>
      </c>
      <c r="E270" s="181" t="s">
        <v>981</v>
      </c>
      <c r="F270" s="181" t="s">
        <v>573</v>
      </c>
      <c r="G270" s="181" t="s">
        <v>793</v>
      </c>
      <c r="H270" s="181" t="s">
        <v>452</v>
      </c>
      <c r="I270" s="181" t="s">
        <v>949</v>
      </c>
      <c r="J270" s="184"/>
    </row>
    <row r="271" spans="2:10" ht="51">
      <c r="B271" s="184">
        <v>264</v>
      </c>
      <c r="C271" s="182">
        <v>43972</v>
      </c>
      <c r="D271" s="121" t="s">
        <v>451</v>
      </c>
      <c r="E271" s="181" t="s">
        <v>1001</v>
      </c>
      <c r="F271" s="181" t="s">
        <v>606</v>
      </c>
      <c r="G271" s="181" t="s">
        <v>772</v>
      </c>
      <c r="H271" s="181" t="s">
        <v>547</v>
      </c>
      <c r="I271" s="181" t="s">
        <v>955</v>
      </c>
      <c r="J271" s="184"/>
    </row>
    <row r="272" spans="2:10" ht="89.25">
      <c r="B272" s="184">
        <v>265</v>
      </c>
      <c r="C272" s="182">
        <v>43990</v>
      </c>
      <c r="D272" s="121" t="s">
        <v>451</v>
      </c>
      <c r="E272" s="181" t="s">
        <v>981</v>
      </c>
      <c r="F272" s="181" t="s">
        <v>630</v>
      </c>
      <c r="G272" s="181" t="s">
        <v>794</v>
      </c>
      <c r="H272" s="181" t="s">
        <v>566</v>
      </c>
      <c r="I272" s="181" t="s">
        <v>956</v>
      </c>
      <c r="J272" s="184"/>
    </row>
    <row r="273" spans="2:10" ht="51">
      <c r="B273" s="184">
        <v>266</v>
      </c>
      <c r="C273" s="182">
        <v>43986</v>
      </c>
      <c r="D273" s="121" t="s">
        <v>451</v>
      </c>
      <c r="E273" s="181" t="s">
        <v>985</v>
      </c>
      <c r="F273" s="181" t="s">
        <v>577</v>
      </c>
      <c r="G273" s="181" t="s">
        <v>787</v>
      </c>
      <c r="H273" s="181" t="s">
        <v>456</v>
      </c>
      <c r="I273" s="181" t="s">
        <v>957</v>
      </c>
      <c r="J273" s="184"/>
    </row>
    <row r="274" spans="2:10" ht="38.25">
      <c r="B274" s="184">
        <v>267</v>
      </c>
      <c r="C274" s="182">
        <v>43999</v>
      </c>
      <c r="D274" s="121" t="s">
        <v>451</v>
      </c>
      <c r="E274" s="181" t="s">
        <v>993</v>
      </c>
      <c r="F274" s="181" t="s">
        <v>636</v>
      </c>
      <c r="G274" s="181" t="s">
        <v>749</v>
      </c>
      <c r="H274" s="181" t="s">
        <v>523</v>
      </c>
      <c r="I274" s="181" t="s">
        <v>880</v>
      </c>
      <c r="J274" s="184"/>
    </row>
    <row r="275" spans="2:10" ht="76.5">
      <c r="B275" s="184">
        <v>268</v>
      </c>
      <c r="C275" s="182">
        <v>44000</v>
      </c>
      <c r="D275" s="121" t="s">
        <v>451</v>
      </c>
      <c r="E275" s="181" t="s">
        <v>1017</v>
      </c>
      <c r="F275" s="181" t="s">
        <v>421</v>
      </c>
      <c r="G275" s="181" t="s">
        <v>738</v>
      </c>
      <c r="H275" s="181" t="s">
        <v>420</v>
      </c>
      <c r="I275" s="181" t="s">
        <v>864</v>
      </c>
      <c r="J275" s="184"/>
    </row>
    <row r="276" spans="2:10" ht="76.5">
      <c r="B276" s="184">
        <v>269</v>
      </c>
      <c r="C276" s="182">
        <v>43987</v>
      </c>
      <c r="D276" s="121" t="s">
        <v>451</v>
      </c>
      <c r="E276" s="181" t="s">
        <v>985</v>
      </c>
      <c r="F276" s="181" t="s">
        <v>580</v>
      </c>
      <c r="G276" s="181" t="s">
        <v>795</v>
      </c>
      <c r="H276" s="181" t="s">
        <v>459</v>
      </c>
      <c r="I276" s="181" t="s">
        <v>812</v>
      </c>
      <c r="J276" s="184"/>
    </row>
    <row r="277" spans="2:10" ht="89.25">
      <c r="B277" s="184">
        <v>270</v>
      </c>
      <c r="C277" s="182">
        <v>43938</v>
      </c>
      <c r="D277" s="121" t="s">
        <v>451</v>
      </c>
      <c r="E277" s="181" t="s">
        <v>995</v>
      </c>
      <c r="F277" s="181" t="s">
        <v>595</v>
      </c>
      <c r="G277" s="181" t="s">
        <v>697</v>
      </c>
      <c r="H277" s="181" t="s">
        <v>475</v>
      </c>
      <c r="I277" s="181" t="s">
        <v>828</v>
      </c>
      <c r="J277" s="184"/>
    </row>
    <row r="278" spans="2:10" ht="153">
      <c r="B278" s="184">
        <v>271</v>
      </c>
      <c r="C278" s="182">
        <v>44001</v>
      </c>
      <c r="D278" s="121" t="s">
        <v>451</v>
      </c>
      <c r="E278" s="181" t="s">
        <v>1020</v>
      </c>
      <c r="F278" s="181" t="s">
        <v>653</v>
      </c>
      <c r="G278" s="181" t="s">
        <v>768</v>
      </c>
      <c r="H278" s="181" t="s">
        <v>543</v>
      </c>
      <c r="I278" s="181" t="s">
        <v>911</v>
      </c>
      <c r="J278" s="184"/>
    </row>
    <row r="279" spans="2:10" ht="51">
      <c r="B279" s="184">
        <v>272</v>
      </c>
      <c r="C279" s="182">
        <v>43992</v>
      </c>
      <c r="D279" s="121" t="s">
        <v>451</v>
      </c>
      <c r="E279" s="181" t="s">
        <v>985</v>
      </c>
      <c r="F279" s="181" t="s">
        <v>577</v>
      </c>
      <c r="G279" s="181" t="s">
        <v>787</v>
      </c>
      <c r="H279" s="181" t="s">
        <v>456</v>
      </c>
      <c r="I279" s="181" t="s">
        <v>958</v>
      </c>
      <c r="J279" s="184"/>
    </row>
    <row r="280" spans="2:10" ht="51">
      <c r="B280" s="184">
        <v>273</v>
      </c>
      <c r="C280" s="182">
        <v>43992</v>
      </c>
      <c r="D280" s="121" t="s">
        <v>451</v>
      </c>
      <c r="E280" s="181" t="s">
        <v>985</v>
      </c>
      <c r="F280" s="181" t="s">
        <v>577</v>
      </c>
      <c r="G280" s="181" t="s">
        <v>787</v>
      </c>
      <c r="H280" s="181" t="s">
        <v>456</v>
      </c>
      <c r="I280" s="181" t="s">
        <v>959</v>
      </c>
      <c r="J280" s="184"/>
    </row>
    <row r="281" spans="2:10" ht="63.75">
      <c r="B281" s="184">
        <v>274</v>
      </c>
      <c r="C281" s="182">
        <v>43976</v>
      </c>
      <c r="D281" s="121" t="s">
        <v>451</v>
      </c>
      <c r="E281" s="181" t="s">
        <v>1007</v>
      </c>
      <c r="F281" s="181" t="s">
        <v>614</v>
      </c>
      <c r="G281" s="181" t="s">
        <v>721</v>
      </c>
      <c r="H281" s="181" t="s">
        <v>498</v>
      </c>
      <c r="I281" s="181" t="s">
        <v>960</v>
      </c>
      <c r="J281" s="184"/>
    </row>
    <row r="282" spans="2:10" ht="63.75">
      <c r="B282" s="184">
        <v>275</v>
      </c>
      <c r="C282" s="182">
        <v>43969</v>
      </c>
      <c r="D282" s="121" t="s">
        <v>451</v>
      </c>
      <c r="E282" s="181" t="s">
        <v>1007</v>
      </c>
      <c r="F282" s="181" t="s">
        <v>614</v>
      </c>
      <c r="G282" s="181" t="s">
        <v>721</v>
      </c>
      <c r="H282" s="181" t="s">
        <v>498</v>
      </c>
      <c r="I282" s="181" t="s">
        <v>961</v>
      </c>
      <c r="J282" s="184"/>
    </row>
    <row r="283" spans="2:10" ht="51">
      <c r="B283" s="184">
        <v>276</v>
      </c>
      <c r="C283" s="182">
        <v>43993</v>
      </c>
      <c r="D283" s="121" t="s">
        <v>451</v>
      </c>
      <c r="E283" s="181" t="s">
        <v>985</v>
      </c>
      <c r="F283" s="181" t="s">
        <v>577</v>
      </c>
      <c r="G283" s="181" t="s">
        <v>787</v>
      </c>
      <c r="H283" s="181" t="s">
        <v>456</v>
      </c>
      <c r="I283" s="181" t="s">
        <v>962</v>
      </c>
      <c r="J283" s="184"/>
    </row>
    <row r="284" spans="2:10" ht="51">
      <c r="B284" s="184">
        <v>277</v>
      </c>
      <c r="C284" s="182">
        <v>43966</v>
      </c>
      <c r="D284" s="121" t="s">
        <v>451</v>
      </c>
      <c r="E284" s="181" t="s">
        <v>1029</v>
      </c>
      <c r="F284" s="181" t="s">
        <v>652</v>
      </c>
      <c r="G284" s="181" t="s">
        <v>761</v>
      </c>
      <c r="H284" s="181" t="s">
        <v>535</v>
      </c>
      <c r="I284" s="181" t="s">
        <v>897</v>
      </c>
      <c r="J284" s="184"/>
    </row>
    <row r="285" spans="2:10" ht="51">
      <c r="B285" s="184">
        <v>278</v>
      </c>
      <c r="C285" s="182">
        <v>44001</v>
      </c>
      <c r="D285" s="121" t="s">
        <v>451</v>
      </c>
      <c r="E285" s="181" t="s">
        <v>985</v>
      </c>
      <c r="F285" s="181" t="s">
        <v>442</v>
      </c>
      <c r="G285" s="181" t="s">
        <v>727</v>
      </c>
      <c r="H285" s="181" t="s">
        <v>441</v>
      </c>
      <c r="I285" s="181" t="s">
        <v>855</v>
      </c>
      <c r="J285" s="184"/>
    </row>
    <row r="286" spans="2:10" ht="38.25">
      <c r="B286" s="184">
        <v>279</v>
      </c>
      <c r="C286" s="182">
        <v>43959</v>
      </c>
      <c r="D286" s="121" t="s">
        <v>451</v>
      </c>
      <c r="E286" s="181" t="s">
        <v>1040</v>
      </c>
      <c r="F286" s="181" t="s">
        <v>668</v>
      </c>
      <c r="G286" s="181" t="s">
        <v>796</v>
      </c>
      <c r="H286" s="181" t="s">
        <v>567</v>
      </c>
      <c r="I286" s="181" t="s">
        <v>963</v>
      </c>
      <c r="J286" s="184"/>
    </row>
    <row r="287" spans="2:10" ht="51">
      <c r="B287" s="184">
        <v>280</v>
      </c>
      <c r="C287" s="182">
        <v>43993</v>
      </c>
      <c r="D287" s="121" t="s">
        <v>451</v>
      </c>
      <c r="E287" s="181" t="s">
        <v>985</v>
      </c>
      <c r="F287" s="181" t="s">
        <v>577</v>
      </c>
      <c r="G287" s="181" t="s">
        <v>787</v>
      </c>
      <c r="H287" s="181" t="s">
        <v>456</v>
      </c>
      <c r="I287" s="181" t="s">
        <v>964</v>
      </c>
      <c r="J287" s="184"/>
    </row>
    <row r="288" spans="2:10" ht="51">
      <c r="B288" s="184">
        <v>281</v>
      </c>
      <c r="C288" s="182">
        <v>43999</v>
      </c>
      <c r="D288" s="121" t="s">
        <v>451</v>
      </c>
      <c r="E288" s="181" t="s">
        <v>1041</v>
      </c>
      <c r="F288" s="181" t="s">
        <v>669</v>
      </c>
      <c r="G288" s="181" t="s">
        <v>797</v>
      </c>
      <c r="H288" s="181" t="s">
        <v>568</v>
      </c>
      <c r="I288" s="181" t="s">
        <v>965</v>
      </c>
      <c r="J288" s="184"/>
    </row>
    <row r="289" spans="2:10" ht="25.5">
      <c r="B289" s="184">
        <v>282</v>
      </c>
      <c r="C289" s="182">
        <v>44004</v>
      </c>
      <c r="D289" s="121" t="s">
        <v>451</v>
      </c>
      <c r="E289" s="181" t="s">
        <v>1025</v>
      </c>
      <c r="F289" s="181" t="s">
        <v>638</v>
      </c>
      <c r="G289" s="181" t="s">
        <v>798</v>
      </c>
      <c r="H289" s="181" t="s">
        <v>569</v>
      </c>
      <c r="I289" s="181" t="s">
        <v>966</v>
      </c>
      <c r="J289" s="184"/>
    </row>
    <row r="290" spans="2:10" ht="89.25">
      <c r="B290" s="184">
        <v>283</v>
      </c>
      <c r="C290" s="182">
        <v>44001</v>
      </c>
      <c r="D290" s="121" t="s">
        <v>451</v>
      </c>
      <c r="E290" s="181" t="s">
        <v>1013</v>
      </c>
      <c r="F290" s="181" t="s">
        <v>623</v>
      </c>
      <c r="G290" s="181" t="s">
        <v>799</v>
      </c>
      <c r="H290" s="181" t="s">
        <v>507</v>
      </c>
      <c r="I290" s="181" t="s">
        <v>832</v>
      </c>
      <c r="J290" s="184"/>
    </row>
    <row r="291" spans="2:10" ht="76.5">
      <c r="B291" s="184">
        <v>284</v>
      </c>
      <c r="C291" s="182">
        <v>44005</v>
      </c>
      <c r="D291" s="121" t="s">
        <v>451</v>
      </c>
      <c r="E291" s="181" t="s">
        <v>1030</v>
      </c>
      <c r="F291" s="181" t="s">
        <v>647</v>
      </c>
      <c r="G291" s="181" t="s">
        <v>762</v>
      </c>
      <c r="H291" s="181" t="s">
        <v>536</v>
      </c>
      <c r="I291" s="181" t="s">
        <v>967</v>
      </c>
      <c r="J291" s="184"/>
    </row>
    <row r="292" spans="2:10" ht="63.75">
      <c r="B292" s="184">
        <v>285</v>
      </c>
      <c r="C292" s="182">
        <v>44005</v>
      </c>
      <c r="D292" s="121" t="s">
        <v>451</v>
      </c>
      <c r="E292" s="181" t="s">
        <v>1012</v>
      </c>
      <c r="F292" s="181" t="s">
        <v>621</v>
      </c>
      <c r="G292" s="181" t="s">
        <v>729</v>
      </c>
      <c r="H292" s="181" t="s">
        <v>505</v>
      </c>
      <c r="I292" s="181" t="s">
        <v>968</v>
      </c>
      <c r="J292" s="184"/>
    </row>
    <row r="293" spans="2:10" ht="51">
      <c r="B293" s="184">
        <v>286</v>
      </c>
      <c r="C293" s="182">
        <v>44005</v>
      </c>
      <c r="D293" s="121" t="s">
        <v>451</v>
      </c>
      <c r="E293" s="181" t="s">
        <v>1042</v>
      </c>
      <c r="F293" s="181" t="s">
        <v>670</v>
      </c>
      <c r="G293" s="181" t="s">
        <v>800</v>
      </c>
      <c r="H293" s="181" t="s">
        <v>570</v>
      </c>
      <c r="I293" s="181" t="s">
        <v>969</v>
      </c>
      <c r="J293" s="184"/>
    </row>
    <row r="294" spans="2:10" ht="51">
      <c r="B294" s="184">
        <v>287</v>
      </c>
      <c r="C294" s="182">
        <v>44001</v>
      </c>
      <c r="D294" s="121" t="s">
        <v>451</v>
      </c>
      <c r="E294" s="181" t="s">
        <v>985</v>
      </c>
      <c r="F294" s="181" t="s">
        <v>577</v>
      </c>
      <c r="G294" s="181" t="s">
        <v>787</v>
      </c>
      <c r="H294" s="181" t="s">
        <v>456</v>
      </c>
      <c r="I294" s="181" t="s">
        <v>970</v>
      </c>
      <c r="J294" s="184"/>
    </row>
    <row r="295" spans="2:10" ht="51">
      <c r="B295" s="184">
        <v>288</v>
      </c>
      <c r="C295" s="182">
        <v>44001</v>
      </c>
      <c r="D295" s="121" t="s">
        <v>451</v>
      </c>
      <c r="E295" s="181" t="s">
        <v>985</v>
      </c>
      <c r="F295" s="181" t="s">
        <v>577</v>
      </c>
      <c r="G295" s="181" t="s">
        <v>787</v>
      </c>
      <c r="H295" s="181" t="s">
        <v>456</v>
      </c>
      <c r="I295" s="181" t="s">
        <v>971</v>
      </c>
      <c r="J295" s="184"/>
    </row>
    <row r="296" spans="2:10" ht="51">
      <c r="B296" s="184">
        <v>289</v>
      </c>
      <c r="C296" s="182">
        <v>44005</v>
      </c>
      <c r="D296" s="121" t="s">
        <v>451</v>
      </c>
      <c r="E296" s="181" t="s">
        <v>1042</v>
      </c>
      <c r="F296" s="181" t="s">
        <v>670</v>
      </c>
      <c r="G296" s="181" t="s">
        <v>800</v>
      </c>
      <c r="H296" s="181" t="s">
        <v>570</v>
      </c>
      <c r="I296" s="181" t="s">
        <v>969</v>
      </c>
      <c r="J296" s="184"/>
    </row>
    <row r="297" spans="2:10" ht="51">
      <c r="B297" s="184">
        <v>290</v>
      </c>
      <c r="C297" s="182">
        <v>44005</v>
      </c>
      <c r="D297" s="121" t="s">
        <v>451</v>
      </c>
      <c r="E297" s="181" t="s">
        <v>1042</v>
      </c>
      <c r="F297" s="181" t="s">
        <v>670</v>
      </c>
      <c r="G297" s="181" t="s">
        <v>800</v>
      </c>
      <c r="H297" s="181" t="s">
        <v>570</v>
      </c>
      <c r="I297" s="181" t="s">
        <v>972</v>
      </c>
      <c r="J297" s="184"/>
    </row>
    <row r="298" spans="2:10" ht="51">
      <c r="B298" s="184">
        <v>291</v>
      </c>
      <c r="C298" s="182">
        <v>44000</v>
      </c>
      <c r="D298" s="121" t="s">
        <v>451</v>
      </c>
      <c r="E298" s="181" t="s">
        <v>985</v>
      </c>
      <c r="F298" s="181" t="s">
        <v>671</v>
      </c>
      <c r="G298" s="181" t="s">
        <v>801</v>
      </c>
      <c r="H298" s="181" t="s">
        <v>571</v>
      </c>
      <c r="I298" s="181" t="s">
        <v>973</v>
      </c>
      <c r="J298" s="184"/>
    </row>
    <row r="299" spans="2:10" ht="51">
      <c r="B299" s="184">
        <v>292</v>
      </c>
      <c r="C299" s="182">
        <v>44006</v>
      </c>
      <c r="D299" s="121" t="s">
        <v>451</v>
      </c>
      <c r="E299" s="181" t="s">
        <v>985</v>
      </c>
      <c r="F299" s="181" t="s">
        <v>625</v>
      </c>
      <c r="G299" s="181" t="s">
        <v>733</v>
      </c>
      <c r="H299" s="181" t="s">
        <v>509</v>
      </c>
      <c r="I299" s="181" t="s">
        <v>859</v>
      </c>
      <c r="J299" s="184"/>
    </row>
    <row r="300" spans="2:10" ht="63.75">
      <c r="B300" s="184">
        <v>293</v>
      </c>
      <c r="C300" s="182">
        <v>43987</v>
      </c>
      <c r="D300" s="121" t="s">
        <v>451</v>
      </c>
      <c r="E300" s="181" t="s">
        <v>1023</v>
      </c>
      <c r="F300" s="181" t="s">
        <v>425</v>
      </c>
      <c r="G300" s="181" t="s">
        <v>747</v>
      </c>
      <c r="H300" s="181" t="s">
        <v>424</v>
      </c>
      <c r="I300" s="181" t="s">
        <v>974</v>
      </c>
      <c r="J300" s="184"/>
    </row>
    <row r="301" spans="2:10" ht="76.5">
      <c r="B301" s="184">
        <v>294</v>
      </c>
      <c r="C301" s="182">
        <v>44004</v>
      </c>
      <c r="D301" s="121" t="s">
        <v>451</v>
      </c>
      <c r="E301" s="181" t="s">
        <v>1005</v>
      </c>
      <c r="F301" s="181" t="s">
        <v>622</v>
      </c>
      <c r="G301" s="181" t="s">
        <v>730</v>
      </c>
      <c r="H301" s="181" t="s">
        <v>506</v>
      </c>
      <c r="I301" s="181" t="s">
        <v>832</v>
      </c>
      <c r="J301" s="184"/>
    </row>
    <row r="302" spans="2:10" ht="38.25">
      <c r="B302" s="184">
        <v>295</v>
      </c>
      <c r="C302" s="182">
        <v>43994</v>
      </c>
      <c r="D302" s="121" t="s">
        <v>451</v>
      </c>
      <c r="E302" s="181" t="s">
        <v>1043</v>
      </c>
      <c r="F302" s="181" t="s">
        <v>672</v>
      </c>
      <c r="G302" s="181" t="s">
        <v>802</v>
      </c>
      <c r="H302" s="181" t="s">
        <v>572</v>
      </c>
      <c r="I302" s="181" t="s">
        <v>860</v>
      </c>
      <c r="J302" s="184"/>
    </row>
    <row r="303" spans="2:10" ht="51">
      <c r="B303" s="184">
        <v>296</v>
      </c>
      <c r="C303" s="182">
        <v>44001</v>
      </c>
      <c r="D303" s="121" t="s">
        <v>451</v>
      </c>
      <c r="E303" s="181" t="s">
        <v>985</v>
      </c>
      <c r="F303" s="181" t="s">
        <v>671</v>
      </c>
      <c r="G303" s="181" t="s">
        <v>801</v>
      </c>
      <c r="H303" s="181" t="s">
        <v>571</v>
      </c>
      <c r="I303" s="181" t="s">
        <v>975</v>
      </c>
      <c r="J303" s="184"/>
    </row>
    <row r="304" spans="2:10" ht="51">
      <c r="B304" s="184">
        <v>297</v>
      </c>
      <c r="C304" s="182">
        <v>43999</v>
      </c>
      <c r="D304" s="121" t="s">
        <v>451</v>
      </c>
      <c r="E304" s="181" t="s">
        <v>985</v>
      </c>
      <c r="F304" s="181" t="s">
        <v>671</v>
      </c>
      <c r="G304" s="181" t="s">
        <v>801</v>
      </c>
      <c r="H304" s="181" t="s">
        <v>571</v>
      </c>
      <c r="I304" s="181" t="s">
        <v>976</v>
      </c>
      <c r="J304" s="184"/>
    </row>
    <row r="305" spans="2:10" ht="51">
      <c r="B305" s="184">
        <v>298</v>
      </c>
      <c r="C305" s="182">
        <v>44001</v>
      </c>
      <c r="D305" s="121" t="s">
        <v>451</v>
      </c>
      <c r="E305" s="181" t="s">
        <v>985</v>
      </c>
      <c r="F305" s="181" t="s">
        <v>671</v>
      </c>
      <c r="G305" s="181" t="s">
        <v>801</v>
      </c>
      <c r="H305" s="181" t="s">
        <v>571</v>
      </c>
      <c r="I305" s="181" t="s">
        <v>977</v>
      </c>
      <c r="J305" s="184"/>
    </row>
    <row r="306" spans="2:10" ht="51">
      <c r="B306" s="184">
        <v>299</v>
      </c>
      <c r="C306" s="182">
        <v>43991</v>
      </c>
      <c r="D306" s="121" t="s">
        <v>451</v>
      </c>
      <c r="E306" s="181" t="s">
        <v>1023</v>
      </c>
      <c r="F306" s="181" t="s">
        <v>425</v>
      </c>
      <c r="G306" s="181" t="s">
        <v>748</v>
      </c>
      <c r="H306" s="181" t="s">
        <v>522</v>
      </c>
      <c r="I306" s="181" t="s">
        <v>978</v>
      </c>
      <c r="J306" s="184"/>
    </row>
    <row r="307" spans="2:10" ht="51">
      <c r="B307" s="184">
        <v>300</v>
      </c>
      <c r="C307" s="182">
        <v>43998</v>
      </c>
      <c r="D307" s="121" t="s">
        <v>451</v>
      </c>
      <c r="E307" s="181" t="s">
        <v>985</v>
      </c>
      <c r="F307" s="181" t="s">
        <v>442</v>
      </c>
      <c r="G307" s="181" t="s">
        <v>727</v>
      </c>
      <c r="H307" s="181" t="s">
        <v>441</v>
      </c>
      <c r="I307" s="181" t="s">
        <v>979</v>
      </c>
      <c r="J307" s="184"/>
    </row>
    <row r="308" spans="2:10" ht="25.5">
      <c r="B308" s="184">
        <v>301</v>
      </c>
      <c r="C308" s="182">
        <v>44004</v>
      </c>
      <c r="D308" s="121" t="s">
        <v>451</v>
      </c>
      <c r="E308" s="181" t="s">
        <v>1025</v>
      </c>
      <c r="F308" s="181" t="s">
        <v>638</v>
      </c>
      <c r="G308" s="181" t="s">
        <v>798</v>
      </c>
      <c r="H308" s="181" t="s">
        <v>569</v>
      </c>
      <c r="I308" s="181" t="s">
        <v>966</v>
      </c>
      <c r="J308" s="184"/>
    </row>
    <row r="309" spans="2:10" ht="25.5">
      <c r="B309" s="184">
        <v>302</v>
      </c>
      <c r="C309" s="182">
        <v>44008</v>
      </c>
      <c r="D309" s="121" t="s">
        <v>451</v>
      </c>
      <c r="E309" s="181" t="s">
        <v>993</v>
      </c>
      <c r="F309" s="181" t="s">
        <v>645</v>
      </c>
      <c r="G309" s="181" t="s">
        <v>760</v>
      </c>
      <c r="H309" s="181" t="s">
        <v>534</v>
      </c>
      <c r="I309" s="181" t="s">
        <v>896</v>
      </c>
      <c r="J309" s="184"/>
    </row>
    <row r="310" spans="2:10" ht="76.5">
      <c r="B310" s="184">
        <v>303</v>
      </c>
      <c r="C310" s="182">
        <v>44012</v>
      </c>
      <c r="D310" s="121" t="s">
        <v>451</v>
      </c>
      <c r="E310" s="181" t="s">
        <v>993</v>
      </c>
      <c r="F310" s="181" t="s">
        <v>433</v>
      </c>
      <c r="G310" s="181" t="s">
        <v>736</v>
      </c>
      <c r="H310" s="181" t="s">
        <v>432</v>
      </c>
      <c r="I310" s="181" t="s">
        <v>867</v>
      </c>
      <c r="J310" s="184"/>
    </row>
    <row r="311" spans="2:10" ht="76.5">
      <c r="B311" s="184">
        <v>304</v>
      </c>
      <c r="C311" s="182">
        <v>44012</v>
      </c>
      <c r="D311" s="121" t="s">
        <v>451</v>
      </c>
      <c r="E311" s="181" t="s">
        <v>989</v>
      </c>
      <c r="F311" s="181" t="s">
        <v>618</v>
      </c>
      <c r="G311" s="181" t="s">
        <v>777</v>
      </c>
      <c r="H311" s="181" t="s">
        <v>552</v>
      </c>
      <c r="I311" s="181" t="s">
        <v>980</v>
      </c>
      <c r="J311" s="184"/>
    </row>
    <row r="312" spans="2:10" ht="38.25">
      <c r="B312" s="184">
        <v>305</v>
      </c>
      <c r="C312" s="182">
        <v>44012</v>
      </c>
      <c r="D312" s="121" t="s">
        <v>451</v>
      </c>
      <c r="E312" s="181" t="s">
        <v>991</v>
      </c>
      <c r="F312" s="181" t="s">
        <v>591</v>
      </c>
      <c r="G312" s="181" t="s">
        <v>693</v>
      </c>
      <c r="H312" s="181" t="s">
        <v>471</v>
      </c>
      <c r="I312" s="181" t="s">
        <v>824</v>
      </c>
      <c r="J312" s="184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52" sqref="E52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4" t="s">
        <v>311</v>
      </c>
      <c r="B2" s="204"/>
      <c r="C2" s="204"/>
      <c r="D2" s="204"/>
      <c r="E2" s="204"/>
      <c r="F2" s="204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7"/>
    </row>
    <row r="5" spans="1:6" ht="60" customHeight="1">
      <c r="A5" s="23" t="s">
        <v>319</v>
      </c>
      <c r="B5" s="18" t="s">
        <v>320</v>
      </c>
      <c r="C5" s="217" t="s">
        <v>368</v>
      </c>
      <c r="D5" s="3" t="s">
        <v>20</v>
      </c>
      <c r="E5" s="3" t="s">
        <v>20</v>
      </c>
      <c r="F5" s="157"/>
    </row>
    <row r="6" spans="1:6" ht="48">
      <c r="A6" s="23" t="s">
        <v>321</v>
      </c>
      <c r="B6" s="18" t="s">
        <v>322</v>
      </c>
      <c r="C6" s="218"/>
      <c r="D6" s="3" t="s">
        <v>20</v>
      </c>
      <c r="E6" s="3" t="s">
        <v>20</v>
      </c>
      <c r="F6" s="157"/>
    </row>
    <row r="7" spans="1:6" ht="48">
      <c r="A7" s="23" t="s">
        <v>323</v>
      </c>
      <c r="B7" s="18" t="s">
        <v>27</v>
      </c>
      <c r="C7" s="218"/>
      <c r="D7" s="3" t="s">
        <v>20</v>
      </c>
      <c r="E7" s="3" t="s">
        <v>20</v>
      </c>
      <c r="F7" s="157"/>
    </row>
    <row r="8" spans="1:6" ht="36">
      <c r="A8" s="23" t="s">
        <v>123</v>
      </c>
      <c r="B8" s="18" t="s">
        <v>66</v>
      </c>
      <c r="C8" s="219"/>
      <c r="D8" s="3" t="s">
        <v>40</v>
      </c>
      <c r="E8" s="3" t="s">
        <v>40</v>
      </c>
      <c r="F8" s="157"/>
    </row>
    <row r="9" spans="1:6" ht="16.5" customHeight="1">
      <c r="A9" s="24" t="s">
        <v>28</v>
      </c>
      <c r="B9" s="18"/>
      <c r="C9" s="18"/>
      <c r="D9" s="3"/>
      <c r="E9" s="3"/>
      <c r="F9" s="157"/>
    </row>
    <row r="10" spans="1:6" ht="60">
      <c r="A10" s="23" t="s">
        <v>124</v>
      </c>
      <c r="B10" s="12" t="s">
        <v>29</v>
      </c>
      <c r="C10" s="21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0"/>
    </row>
    <row r="13" spans="1:6" ht="60" customHeight="1">
      <c r="A13" s="23" t="s">
        <v>255</v>
      </c>
      <c r="B13" s="12" t="s">
        <v>342</v>
      </c>
      <c r="C13" s="21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1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0"/>
    </row>
    <row r="16" spans="1:6" ht="67.5" customHeight="1">
      <c r="A16" s="23" t="s">
        <v>256</v>
      </c>
      <c r="B16" s="10" t="s">
        <v>339</v>
      </c>
      <c r="C16" s="21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18"/>
      <c r="D17" s="3" t="s">
        <v>326</v>
      </c>
      <c r="E17" s="3" t="s">
        <v>3</v>
      </c>
      <c r="F17" s="159"/>
    </row>
    <row r="18" spans="1:6" ht="12.75">
      <c r="A18" s="23" t="s">
        <v>259</v>
      </c>
      <c r="B18" s="18" t="s">
        <v>261</v>
      </c>
      <c r="C18" s="219"/>
      <c r="D18" s="3" t="s">
        <v>40</v>
      </c>
      <c r="E18" s="3" t="s">
        <v>40</v>
      </c>
      <c r="F18" s="159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F1" sqref="F1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4" t="s">
        <v>401</v>
      </c>
      <c r="J1" s="132"/>
      <c r="K1" s="132"/>
      <c r="L1" s="132"/>
      <c r="M1" s="132"/>
    </row>
    <row r="2" spans="2:13" ht="15.75">
      <c r="B2" s="236" t="s">
        <v>236</v>
      </c>
      <c r="C2" s="236"/>
      <c r="D2" s="236"/>
      <c r="E2" s="236"/>
      <c r="F2" s="236"/>
      <c r="G2" s="236"/>
      <c r="H2" s="236"/>
      <c r="I2" s="236"/>
      <c r="J2" s="133"/>
      <c r="K2" s="133"/>
      <c r="L2" s="133"/>
      <c r="M2" s="133"/>
    </row>
    <row r="3" spans="2:13" ht="15.75">
      <c r="B3" s="73"/>
      <c r="C3" s="73"/>
      <c r="J3" s="134"/>
      <c r="K3" s="134"/>
      <c r="L3" s="134"/>
      <c r="M3" s="134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35"/>
      <c r="E5" s="135"/>
      <c r="I5" s="47"/>
    </row>
    <row r="6" spans="2:9" ht="52.5" customHeight="1">
      <c r="B6" s="139" t="s">
        <v>146</v>
      </c>
      <c r="C6" s="139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38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38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38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38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38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38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38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38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38"/>
      <c r="D16" s="124"/>
      <c r="E16" s="125"/>
      <c r="F16" s="126"/>
      <c r="G16" s="126"/>
      <c r="H16" s="126"/>
      <c r="I16" s="126"/>
    </row>
    <row r="17" spans="2:9" ht="19.5" customHeight="1">
      <c r="B17" s="140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36"/>
      <c r="C18" s="136"/>
    </row>
    <row r="19" spans="2:3" ht="12.75">
      <c r="B19" s="137"/>
      <c r="C19" s="137"/>
    </row>
    <row r="20" spans="2:3" ht="12.75">
      <c r="B20" s="137"/>
      <c r="C20" s="137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4" t="s">
        <v>402</v>
      </c>
    </row>
    <row r="2" spans="2:15" ht="15.75" customHeight="1">
      <c r="B2" s="266" t="s">
        <v>229</v>
      </c>
      <c r="C2" s="266"/>
      <c r="D2" s="266"/>
      <c r="E2" s="266"/>
      <c r="F2" s="266"/>
      <c r="G2" s="266"/>
      <c r="H2" s="266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26"/>
      <c r="D4" s="226"/>
      <c r="E4" s="226"/>
      <c r="F4" s="226"/>
      <c r="G4" s="86" t="s">
        <v>149</v>
      </c>
      <c r="H4" s="55"/>
    </row>
    <row r="6" spans="2:8" ht="33" customHeight="1">
      <c r="B6" s="130" t="s">
        <v>146</v>
      </c>
      <c r="C6" s="141" t="s">
        <v>278</v>
      </c>
      <c r="D6" s="131" t="s">
        <v>228</v>
      </c>
      <c r="E6" s="130" t="s">
        <v>230</v>
      </c>
      <c r="F6" s="108" t="s">
        <v>231</v>
      </c>
      <c r="G6" s="131" t="s">
        <v>188</v>
      </c>
      <c r="H6" s="108" t="s">
        <v>307</v>
      </c>
    </row>
    <row r="7" spans="2:8" ht="19.5" customHeight="1">
      <c r="B7" s="97">
        <v>1</v>
      </c>
      <c r="C7" s="129"/>
      <c r="D7" s="129"/>
      <c r="E7" s="129"/>
      <c r="F7" s="129"/>
      <c r="G7" s="128"/>
      <c r="H7" s="128"/>
    </row>
    <row r="8" spans="2:8" ht="19.5" customHeight="1">
      <c r="B8" s="97">
        <v>2</v>
      </c>
      <c r="C8" s="129"/>
      <c r="D8" s="129"/>
      <c r="E8" s="129"/>
      <c r="F8" s="129"/>
      <c r="G8" s="128"/>
      <c r="H8" s="128"/>
    </row>
    <row r="9" spans="2:8" ht="19.5" customHeight="1">
      <c r="B9" s="97">
        <v>3</v>
      </c>
      <c r="C9" s="129"/>
      <c r="D9" s="129"/>
      <c r="E9" s="129"/>
      <c r="F9" s="129"/>
      <c r="G9" s="128"/>
      <c r="H9" s="128"/>
    </row>
    <row r="10" spans="2:8" ht="19.5" customHeight="1">
      <c r="B10" s="97">
        <v>4</v>
      </c>
      <c r="C10" s="129"/>
      <c r="D10" s="129"/>
      <c r="E10" s="129"/>
      <c r="F10" s="129"/>
      <c r="G10" s="128"/>
      <c r="H10" s="128"/>
    </row>
    <row r="11" spans="2:8" ht="19.5" customHeight="1">
      <c r="B11" s="97">
        <v>5</v>
      </c>
      <c r="C11" s="129"/>
      <c r="D11" s="129"/>
      <c r="E11" s="129"/>
      <c r="F11" s="129"/>
      <c r="G11" s="128"/>
      <c r="H11" s="128"/>
    </row>
    <row r="12" spans="2:8" ht="19.5" customHeight="1">
      <c r="B12" s="97">
        <v>6</v>
      </c>
      <c r="C12" s="129"/>
      <c r="D12" s="129"/>
      <c r="E12" s="129"/>
      <c r="F12" s="129"/>
      <c r="G12" s="128"/>
      <c r="H12" s="128"/>
    </row>
    <row r="13" spans="2:8" ht="19.5" customHeight="1">
      <c r="B13" s="97">
        <v>7</v>
      </c>
      <c r="C13" s="129"/>
      <c r="D13" s="129"/>
      <c r="E13" s="129"/>
      <c r="F13" s="129"/>
      <c r="G13" s="128"/>
      <c r="H13" s="128"/>
    </row>
    <row r="14" spans="2:8" ht="19.5" customHeight="1">
      <c r="B14" s="97">
        <v>8</v>
      </c>
      <c r="C14" s="129"/>
      <c r="D14" s="129"/>
      <c r="E14" s="129"/>
      <c r="F14" s="129"/>
      <c r="G14" s="128"/>
      <c r="H14" s="128"/>
    </row>
    <row r="15" spans="2:8" ht="19.5" customHeight="1">
      <c r="B15" s="97">
        <v>9</v>
      </c>
      <c r="C15" s="129"/>
      <c r="D15" s="129"/>
      <c r="E15" s="129"/>
      <c r="F15" s="129"/>
      <c r="G15" s="128"/>
      <c r="H15" s="128"/>
    </row>
    <row r="16" spans="2:8" ht="19.5" customHeight="1">
      <c r="B16" s="97">
        <v>10</v>
      </c>
      <c r="C16" s="129"/>
      <c r="D16" s="129"/>
      <c r="E16" s="129"/>
      <c r="F16" s="129"/>
      <c r="G16" s="128"/>
      <c r="H16" s="128"/>
    </row>
    <row r="17" spans="2:8" ht="19.5" customHeight="1">
      <c r="B17" s="117" t="s">
        <v>147</v>
      </c>
      <c r="C17" s="129"/>
      <c r="D17" s="129"/>
      <c r="E17" s="129"/>
      <c r="F17" s="129"/>
      <c r="G17" s="128"/>
      <c r="H17" s="128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E52" sqref="E52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1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2" t="s">
        <v>145</v>
      </c>
      <c r="C2" s="222"/>
      <c r="D2" s="222"/>
      <c r="E2" s="222"/>
      <c r="F2" s="222"/>
      <c r="G2" s="222"/>
      <c r="H2" s="22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0"/>
      <c r="D4" s="220"/>
      <c r="E4" s="64"/>
      <c r="F4" s="62" t="s">
        <v>369</v>
      </c>
      <c r="G4" s="220"/>
      <c r="H4" s="22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1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1" t="s">
        <v>262</v>
      </c>
      <c r="C18" s="64"/>
      <c r="D18" s="64"/>
      <c r="E18" s="64"/>
      <c r="F18" s="64"/>
      <c r="G18" s="64"/>
      <c r="H18" s="64"/>
    </row>
    <row r="19" spans="2:8" ht="12.75">
      <c r="B19" s="162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1"/>
      <c r="C21" s="221"/>
      <c r="D21" s="221"/>
      <c r="E21" s="221"/>
      <c r="F21" s="22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E52" sqref="E52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4" t="s">
        <v>379</v>
      </c>
    </row>
    <row r="2" spans="2:8" ht="15.75">
      <c r="B2" s="222" t="s">
        <v>152</v>
      </c>
      <c r="C2" s="222"/>
      <c r="D2" s="222"/>
      <c r="E2" s="222"/>
      <c r="F2" s="222"/>
      <c r="G2" s="222"/>
      <c r="H2" s="222"/>
    </row>
    <row r="3" spans="2:8" ht="15">
      <c r="B3" s="230" t="s">
        <v>374</v>
      </c>
      <c r="C3" s="230"/>
      <c r="D3" s="230"/>
      <c r="E3" s="230"/>
      <c r="F3" s="230"/>
      <c r="G3" s="230"/>
      <c r="H3" s="230"/>
    </row>
    <row r="4" spans="2:8" ht="15">
      <c r="B4" s="163"/>
      <c r="C4" s="163"/>
      <c r="D4" s="163"/>
      <c r="E4" s="163"/>
      <c r="F4" s="163"/>
      <c r="G4" s="163"/>
      <c r="H4" s="163"/>
    </row>
    <row r="5" spans="2:8" ht="12.75">
      <c r="B5" s="61" t="s">
        <v>151</v>
      </c>
      <c r="C5" s="226"/>
      <c r="D5" s="226"/>
      <c r="E5" s="22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3" t="s">
        <v>153</v>
      </c>
      <c r="C7" s="224"/>
      <c r="D7" s="22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7"/>
      <c r="C8" s="228"/>
      <c r="D8" s="229"/>
      <c r="E8" s="50"/>
      <c r="F8" s="51"/>
      <c r="G8" s="51"/>
      <c r="H8" s="69">
        <f>SUM(E8:G8)</f>
        <v>0</v>
      </c>
    </row>
    <row r="9" spans="2:8" ht="19.5" customHeight="1">
      <c r="B9" s="227"/>
      <c r="C9" s="228"/>
      <c r="D9" s="22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7"/>
      <c r="C10" s="228"/>
      <c r="D10" s="229"/>
      <c r="E10" s="50"/>
      <c r="F10" s="51"/>
      <c r="G10" s="51"/>
      <c r="H10" s="69">
        <f t="shared" si="0"/>
        <v>0</v>
      </c>
    </row>
    <row r="11" spans="2:8" ht="19.5" customHeight="1">
      <c r="B11" s="227"/>
      <c r="C11" s="228"/>
      <c r="D11" s="229"/>
      <c r="E11" s="50"/>
      <c r="F11" s="51"/>
      <c r="G11" s="51"/>
      <c r="H11" s="69">
        <f t="shared" si="0"/>
        <v>0</v>
      </c>
    </row>
    <row r="12" spans="2:8" ht="19.5" customHeight="1">
      <c r="B12" s="227"/>
      <c r="C12" s="228"/>
      <c r="D12" s="229"/>
      <c r="E12" s="50"/>
      <c r="F12" s="51"/>
      <c r="G12" s="51"/>
      <c r="H12" s="69">
        <f t="shared" si="0"/>
        <v>0</v>
      </c>
    </row>
    <row r="13" spans="2:8" ht="19.5" customHeight="1">
      <c r="B13" s="227"/>
      <c r="C13" s="228"/>
      <c r="D13" s="229"/>
      <c r="E13" s="50"/>
      <c r="F13" s="50"/>
      <c r="G13" s="50"/>
      <c r="H13" s="69">
        <f t="shared" si="0"/>
        <v>0</v>
      </c>
    </row>
    <row r="14" spans="2:8" ht="19.5" customHeight="1">
      <c r="B14" s="227"/>
      <c r="C14" s="228"/>
      <c r="D14" s="229"/>
      <c r="E14" s="50"/>
      <c r="F14" s="50"/>
      <c r="G14" s="50"/>
      <c r="H14" s="69">
        <f t="shared" si="0"/>
        <v>0</v>
      </c>
    </row>
    <row r="15" spans="2:8" ht="19.5" customHeight="1">
      <c r="B15" s="227"/>
      <c r="C15" s="228"/>
      <c r="D15" s="229"/>
      <c r="E15" s="50"/>
      <c r="F15" s="50"/>
      <c r="G15" s="50"/>
      <c r="H15" s="69">
        <f t="shared" si="0"/>
        <v>0</v>
      </c>
    </row>
    <row r="16" spans="2:8" ht="19.5" customHeight="1">
      <c r="B16" s="227"/>
      <c r="C16" s="228"/>
      <c r="D16" s="229"/>
      <c r="E16" s="50"/>
      <c r="F16" s="50"/>
      <c r="G16" s="50"/>
      <c r="H16" s="69">
        <f t="shared" si="0"/>
        <v>0</v>
      </c>
    </row>
    <row r="17" spans="2:8" ht="19.5" customHeight="1">
      <c r="B17" s="223" t="s">
        <v>287</v>
      </c>
      <c r="C17" s="224"/>
      <c r="D17" s="225"/>
      <c r="E17" s="146">
        <f>SUM(E8:E16)</f>
        <v>0</v>
      </c>
      <c r="F17" s="146">
        <f>SUM(F8:F16)</f>
        <v>0</v>
      </c>
      <c r="G17" s="146">
        <f>SUM(G8:G16)</f>
        <v>0</v>
      </c>
      <c r="H17" s="146">
        <f>SUM(H8:H16)</f>
        <v>0</v>
      </c>
    </row>
    <row r="18" spans="2:8" ht="12.75">
      <c r="B18" s="144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49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E52" sqref="E52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4" t="s">
        <v>380</v>
      </c>
    </row>
    <row r="2" spans="2:10" ht="15.75">
      <c r="B2" s="234" t="s">
        <v>375</v>
      </c>
      <c r="C2" s="234"/>
      <c r="D2" s="234"/>
      <c r="E2" s="234"/>
      <c r="F2" s="234"/>
      <c r="G2" s="234"/>
      <c r="H2" s="234"/>
      <c r="I2" s="72"/>
      <c r="J2" s="72"/>
    </row>
    <row r="3" spans="2:10" ht="15.75">
      <c r="B3" s="153"/>
      <c r="C3" s="153"/>
      <c r="D3" s="153"/>
      <c r="E3" s="153"/>
      <c r="F3" s="153"/>
      <c r="G3" s="153"/>
      <c r="H3" s="153"/>
      <c r="I3" s="72"/>
      <c r="J3" s="72"/>
    </row>
    <row r="4" spans="2:8" ht="12.75">
      <c r="B4" s="61" t="s">
        <v>148</v>
      </c>
      <c r="C4" s="231"/>
      <c r="D4" s="232"/>
      <c r="E4" s="232"/>
      <c r="F4" s="23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5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E52" sqref="E52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4" t="s">
        <v>381</v>
      </c>
    </row>
    <row r="2" ht="12.75">
      <c r="I2" s="164"/>
    </row>
    <row r="3" spans="2:10" ht="15.75">
      <c r="B3" s="236" t="s">
        <v>292</v>
      </c>
      <c r="C3" s="236"/>
      <c r="D3" s="236"/>
      <c r="E3" s="236"/>
      <c r="F3" s="236"/>
      <c r="G3" s="236"/>
      <c r="H3" s="236"/>
      <c r="I3" s="236"/>
      <c r="J3" s="72"/>
    </row>
    <row r="5" spans="2:9" ht="12.75">
      <c r="B5" s="61" t="s">
        <v>148</v>
      </c>
      <c r="C5" s="56"/>
      <c r="D5" s="226"/>
      <c r="E5" s="226"/>
      <c r="F5" s="226"/>
      <c r="H5" s="62" t="s">
        <v>289</v>
      </c>
      <c r="I5" s="55"/>
    </row>
    <row r="7" spans="2:9" ht="33.75" customHeight="1">
      <c r="B7" s="237" t="s">
        <v>160</v>
      </c>
      <c r="C7" s="238"/>
      <c r="D7" s="241" t="s">
        <v>155</v>
      </c>
      <c r="E7" s="241" t="s">
        <v>237</v>
      </c>
      <c r="F7" s="243" t="s">
        <v>279</v>
      </c>
      <c r="G7" s="243" t="s">
        <v>280</v>
      </c>
      <c r="H7" s="245" t="s">
        <v>161</v>
      </c>
      <c r="I7" s="246"/>
    </row>
    <row r="8" spans="2:9" ht="15.75" customHeight="1">
      <c r="B8" s="239"/>
      <c r="C8" s="240"/>
      <c r="D8" s="242"/>
      <c r="E8" s="242"/>
      <c r="F8" s="244"/>
      <c r="G8" s="244"/>
      <c r="H8" s="92" t="s">
        <v>162</v>
      </c>
      <c r="I8" s="92" t="s">
        <v>163</v>
      </c>
    </row>
    <row r="9" spans="2:9" ht="19.5" customHeight="1">
      <c r="B9" s="235">
        <v>1</v>
      </c>
      <c r="C9" s="235"/>
      <c r="D9" s="88"/>
      <c r="E9" s="88"/>
      <c r="F9" s="89"/>
      <c r="G9" s="89"/>
      <c r="H9" s="90"/>
      <c r="I9" s="90"/>
    </row>
    <row r="10" spans="2:9" ht="19.5" customHeight="1">
      <c r="B10" s="235">
        <v>2</v>
      </c>
      <c r="C10" s="235"/>
      <c r="D10" s="91"/>
      <c r="E10" s="91"/>
      <c r="F10" s="89"/>
      <c r="G10" s="89"/>
      <c r="H10" s="90"/>
      <c r="I10" s="90"/>
    </row>
    <row r="11" spans="2:9" ht="19.5" customHeight="1">
      <c r="B11" s="235">
        <v>3</v>
      </c>
      <c r="C11" s="235"/>
      <c r="D11" s="91"/>
      <c r="E11" s="91"/>
      <c r="F11" s="89"/>
      <c r="G11" s="89"/>
      <c r="H11" s="90"/>
      <c r="I11" s="90"/>
    </row>
    <row r="12" spans="2:9" ht="19.5" customHeight="1">
      <c r="B12" s="235">
        <v>4</v>
      </c>
      <c r="C12" s="235"/>
      <c r="D12" s="91"/>
      <c r="E12" s="91"/>
      <c r="F12" s="89"/>
      <c r="G12" s="89"/>
      <c r="H12" s="90"/>
      <c r="I12" s="90"/>
    </row>
    <row r="13" spans="2:9" ht="19.5" customHeight="1">
      <c r="B13" s="235">
        <v>5</v>
      </c>
      <c r="C13" s="235"/>
      <c r="D13" s="91"/>
      <c r="E13" s="91"/>
      <c r="F13" s="89"/>
      <c r="G13" s="89"/>
      <c r="H13" s="90"/>
      <c r="I13" s="90"/>
    </row>
    <row r="14" spans="2:9" ht="19.5" customHeight="1">
      <c r="B14" s="235">
        <v>6</v>
      </c>
      <c r="C14" s="235"/>
      <c r="D14" s="91"/>
      <c r="E14" s="91"/>
      <c r="F14" s="89"/>
      <c r="G14" s="89"/>
      <c r="H14" s="90"/>
      <c r="I14" s="90"/>
    </row>
    <row r="15" spans="2:9" ht="19.5" customHeight="1">
      <c r="B15" s="235">
        <v>7</v>
      </c>
      <c r="C15" s="235"/>
      <c r="D15" s="91"/>
      <c r="E15" s="91"/>
      <c r="F15" s="89"/>
      <c r="G15" s="89"/>
      <c r="H15" s="90"/>
      <c r="I15" s="90"/>
    </row>
    <row r="16" spans="2:9" ht="19.5" customHeight="1">
      <c r="B16" s="235">
        <v>8</v>
      </c>
      <c r="C16" s="235"/>
      <c r="D16" s="91"/>
      <c r="E16" s="91"/>
      <c r="F16" s="89"/>
      <c r="G16" s="89"/>
      <c r="H16" s="90"/>
      <c r="I16" s="90"/>
    </row>
    <row r="17" spans="2:9" ht="19.5" customHeight="1">
      <c r="B17" s="235">
        <v>9</v>
      </c>
      <c r="C17" s="235"/>
      <c r="D17" s="91"/>
      <c r="E17" s="91"/>
      <c r="F17" s="89"/>
      <c r="G17" s="89"/>
      <c r="H17" s="90"/>
      <c r="I17" s="90"/>
    </row>
    <row r="18" spans="2:9" ht="19.5" customHeight="1">
      <c r="B18" s="235">
        <v>10</v>
      </c>
      <c r="C18" s="235"/>
      <c r="D18" s="91"/>
      <c r="E18" s="91"/>
      <c r="F18" s="89"/>
      <c r="G18" s="89"/>
      <c r="H18" s="90"/>
      <c r="I18" s="90"/>
    </row>
    <row r="19" spans="2:9" ht="19.5" customHeight="1">
      <c r="B19" s="235" t="s">
        <v>147</v>
      </c>
      <c r="C19" s="235"/>
      <c r="D19" s="91"/>
      <c r="E19" s="91"/>
      <c r="F19" s="89"/>
      <c r="G19" s="89"/>
      <c r="H19" s="90"/>
      <c r="I19" s="90"/>
    </row>
    <row r="20" ht="7.5" customHeight="1"/>
    <row r="21" ht="12.75">
      <c r="B21" s="145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E52" sqref="E52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4" t="s">
        <v>382</v>
      </c>
    </row>
    <row r="2" spans="2:7" ht="15.75">
      <c r="B2" s="236" t="s">
        <v>166</v>
      </c>
      <c r="C2" s="236"/>
      <c r="D2" s="236"/>
      <c r="E2" s="236"/>
      <c r="F2" s="236"/>
      <c r="G2" s="23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47" t="s">
        <v>164</v>
      </c>
      <c r="C6" s="248"/>
      <c r="D6" s="251" t="s">
        <v>165</v>
      </c>
      <c r="E6" s="251" t="s">
        <v>335</v>
      </c>
      <c r="F6" s="253" t="s">
        <v>338</v>
      </c>
      <c r="G6" s="254"/>
    </row>
    <row r="7" spans="2:7" ht="24.75" customHeight="1">
      <c r="B7" s="249"/>
      <c r="C7" s="250"/>
      <c r="D7" s="252"/>
      <c r="E7" s="252"/>
      <c r="F7" s="147" t="s">
        <v>295</v>
      </c>
      <c r="G7" s="147" t="s">
        <v>294</v>
      </c>
    </row>
    <row r="8" spans="2:7" ht="12.75">
      <c r="B8" s="257"/>
      <c r="C8" s="258"/>
      <c r="D8" s="50"/>
      <c r="E8" s="50"/>
      <c r="F8" s="50"/>
      <c r="G8" s="50"/>
    </row>
    <row r="9" spans="2:7" ht="12.75">
      <c r="B9" s="257"/>
      <c r="C9" s="258"/>
      <c r="D9" s="50"/>
      <c r="E9" s="50"/>
      <c r="F9" s="50"/>
      <c r="G9" s="50"/>
    </row>
    <row r="10" spans="2:7" ht="12.75">
      <c r="B10" s="257"/>
      <c r="C10" s="258"/>
      <c r="D10" s="50"/>
      <c r="E10" s="50"/>
      <c r="F10" s="50"/>
      <c r="G10" s="50"/>
    </row>
    <row r="11" spans="2:7" ht="12.75">
      <c r="B11" s="257"/>
      <c r="C11" s="258"/>
      <c r="D11" s="50"/>
      <c r="E11" s="50"/>
      <c r="F11" s="50"/>
      <c r="G11" s="50"/>
    </row>
    <row r="12" spans="2:7" ht="12.75">
      <c r="B12" s="257"/>
      <c r="C12" s="258"/>
      <c r="D12" s="50"/>
      <c r="E12" s="50"/>
      <c r="F12" s="50"/>
      <c r="G12" s="50"/>
    </row>
    <row r="13" spans="2:7" ht="12.75">
      <c r="B13" s="259" t="s">
        <v>147</v>
      </c>
      <c r="C13" s="260"/>
      <c r="D13" s="75"/>
      <c r="E13" s="75"/>
      <c r="F13" s="76"/>
      <c r="G13" s="76"/>
    </row>
    <row r="14" spans="2:7" ht="12.75">
      <c r="B14" s="255"/>
      <c r="C14" s="256"/>
      <c r="D14" s="77"/>
      <c r="E14" s="77"/>
      <c r="F14" s="78"/>
      <c r="G14" s="78"/>
    </row>
    <row r="15" ht="7.5" customHeight="1"/>
    <row r="16" ht="12.75">
      <c r="B16" s="156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E52" sqref="E52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4" t="s">
        <v>384</v>
      </c>
    </row>
    <row r="2" spans="2:7" ht="15.75">
      <c r="B2" s="236" t="s">
        <v>168</v>
      </c>
      <c r="C2" s="236"/>
      <c r="D2" s="236"/>
      <c r="E2" s="236"/>
      <c r="F2" s="236"/>
      <c r="G2" s="236"/>
    </row>
    <row r="4" spans="2:7" ht="12.75">
      <c r="B4" s="62" t="s">
        <v>148</v>
      </c>
      <c r="C4" s="226"/>
      <c r="D4" s="22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3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7"/>
  <sheetViews>
    <sheetView showGridLines="0" zoomScalePageLayoutView="0" workbookViewId="0" topLeftCell="A1">
      <selection activeCell="E52" sqref="E52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77" customWidth="1"/>
    <col min="8" max="8" width="15.421875" style="169" customWidth="1"/>
    <col min="9" max="10" width="11.421875" style="172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0" t="s">
        <v>385</v>
      </c>
    </row>
    <row r="2" spans="2:8" ht="15.75">
      <c r="B2" s="236" t="s">
        <v>174</v>
      </c>
      <c r="C2" s="236"/>
      <c r="D2" s="236"/>
      <c r="E2" s="236"/>
      <c r="F2" s="236"/>
      <c r="G2" s="236"/>
      <c r="H2" s="236"/>
    </row>
    <row r="4" spans="2:8" ht="12.75">
      <c r="B4" s="62" t="s">
        <v>148</v>
      </c>
      <c r="C4" s="226" t="s">
        <v>408</v>
      </c>
      <c r="D4" s="226"/>
      <c r="E4" s="226"/>
      <c r="G4" s="178" t="s">
        <v>149</v>
      </c>
      <c r="H4" s="166" t="s">
        <v>450</v>
      </c>
    </row>
    <row r="5" ht="24" customHeight="1"/>
    <row r="6" spans="2:10" ht="32.25" customHeight="1">
      <c r="B6" s="263" t="s">
        <v>146</v>
      </c>
      <c r="C6" s="263" t="s">
        <v>175</v>
      </c>
      <c r="D6" s="263" t="s">
        <v>176</v>
      </c>
      <c r="E6" s="263" t="s">
        <v>178</v>
      </c>
      <c r="F6" s="263" t="s">
        <v>177</v>
      </c>
      <c r="G6" s="263" t="s">
        <v>265</v>
      </c>
      <c r="H6" s="263" t="s">
        <v>266</v>
      </c>
      <c r="I6" s="261" t="s">
        <v>407</v>
      </c>
      <c r="J6" s="262"/>
    </row>
    <row r="7" spans="2:11" ht="30.75" customHeight="1">
      <c r="B7" s="263"/>
      <c r="C7" s="263"/>
      <c r="D7" s="263"/>
      <c r="E7" s="263"/>
      <c r="F7" s="263"/>
      <c r="G7" s="263"/>
      <c r="H7" s="263"/>
      <c r="I7" s="174" t="s">
        <v>405</v>
      </c>
      <c r="J7" s="175" t="s">
        <v>406</v>
      </c>
      <c r="K7" s="171"/>
    </row>
    <row r="8" spans="2:10" ht="30.75" customHeight="1">
      <c r="B8" s="98">
        <v>1</v>
      </c>
      <c r="C8" s="180" t="s">
        <v>410</v>
      </c>
      <c r="D8" s="168" t="s">
        <v>411</v>
      </c>
      <c r="E8" s="167">
        <v>20131308095</v>
      </c>
      <c r="F8" s="168" t="s">
        <v>412</v>
      </c>
      <c r="G8" s="179" t="s">
        <v>413</v>
      </c>
      <c r="H8" s="176" t="s">
        <v>414</v>
      </c>
      <c r="I8" s="173">
        <v>9506.2</v>
      </c>
      <c r="J8" s="173"/>
    </row>
    <row r="9" spans="2:10" ht="30.75" customHeight="1">
      <c r="B9" s="98">
        <v>2</v>
      </c>
      <c r="C9" s="180" t="s">
        <v>445</v>
      </c>
      <c r="D9" s="168" t="s">
        <v>415</v>
      </c>
      <c r="E9" s="167">
        <v>20601357845</v>
      </c>
      <c r="F9" s="168" t="s">
        <v>416</v>
      </c>
      <c r="G9" s="179" t="s">
        <v>417</v>
      </c>
      <c r="H9" s="176" t="s">
        <v>418</v>
      </c>
      <c r="I9" s="173"/>
      <c r="J9" s="173">
        <v>2580</v>
      </c>
    </row>
    <row r="10" spans="2:10" ht="30.75" customHeight="1">
      <c r="B10" s="98">
        <v>3</v>
      </c>
      <c r="C10" s="180" t="s">
        <v>419</v>
      </c>
      <c r="D10" s="168" t="s">
        <v>420</v>
      </c>
      <c r="E10" s="167">
        <v>2010017491</v>
      </c>
      <c r="F10" s="168" t="s">
        <v>421</v>
      </c>
      <c r="G10" s="179" t="s">
        <v>422</v>
      </c>
      <c r="H10" s="176" t="s">
        <v>423</v>
      </c>
      <c r="I10" s="173"/>
      <c r="J10" s="173">
        <v>385.86</v>
      </c>
    </row>
    <row r="11" spans="2:10" ht="30.75" customHeight="1">
      <c r="B11" s="98">
        <v>4</v>
      </c>
      <c r="C11" s="180" t="s">
        <v>446</v>
      </c>
      <c r="D11" s="168" t="s">
        <v>424</v>
      </c>
      <c r="E11" s="167">
        <v>20100717124</v>
      </c>
      <c r="F11" s="168" t="s">
        <v>425</v>
      </c>
      <c r="G11" s="179" t="s">
        <v>426</v>
      </c>
      <c r="H11" s="176" t="s">
        <v>427</v>
      </c>
      <c r="I11" s="173"/>
      <c r="J11" s="173">
        <v>2750</v>
      </c>
    </row>
    <row r="12" spans="2:10" ht="30.75" customHeight="1">
      <c r="B12" s="98">
        <v>5</v>
      </c>
      <c r="C12" s="180" t="s">
        <v>447</v>
      </c>
      <c r="D12" s="168" t="s">
        <v>428</v>
      </c>
      <c r="E12" s="167">
        <v>20601786576</v>
      </c>
      <c r="F12" s="168" t="s">
        <v>429</v>
      </c>
      <c r="G12" s="179" t="s">
        <v>430</v>
      </c>
      <c r="H12" s="176" t="s">
        <v>431</v>
      </c>
      <c r="I12" s="173"/>
      <c r="J12" s="173">
        <v>300</v>
      </c>
    </row>
    <row r="13" spans="2:10" ht="30.75" customHeight="1">
      <c r="B13" s="98">
        <v>6</v>
      </c>
      <c r="C13" s="180" t="s">
        <v>448</v>
      </c>
      <c r="D13" s="168" t="s">
        <v>432</v>
      </c>
      <c r="E13" s="167">
        <v>20601365007</v>
      </c>
      <c r="F13" s="168" t="s">
        <v>433</v>
      </c>
      <c r="G13" s="179" t="s">
        <v>434</v>
      </c>
      <c r="H13" s="176" t="s">
        <v>435</v>
      </c>
      <c r="I13" s="173">
        <v>400.71</v>
      </c>
      <c r="J13" s="173"/>
    </row>
    <row r="14" spans="2:10" ht="30.75" customHeight="1">
      <c r="B14" s="98">
        <v>7</v>
      </c>
      <c r="C14" s="180" t="s">
        <v>436</v>
      </c>
      <c r="D14" s="168" t="s">
        <v>437</v>
      </c>
      <c r="E14" s="167">
        <v>20492221571</v>
      </c>
      <c r="F14" s="168" t="s">
        <v>438</v>
      </c>
      <c r="G14" s="179" t="s">
        <v>439</v>
      </c>
      <c r="H14" s="176" t="s">
        <v>440</v>
      </c>
      <c r="I14" s="173"/>
      <c r="J14" s="173">
        <v>0.77</v>
      </c>
    </row>
    <row r="15" spans="2:10" ht="30.75" customHeight="1">
      <c r="B15" s="98">
        <v>8</v>
      </c>
      <c r="C15" s="180" t="s">
        <v>447</v>
      </c>
      <c r="D15" s="168" t="s">
        <v>428</v>
      </c>
      <c r="E15" s="167">
        <v>20601786576</v>
      </c>
      <c r="F15" s="168" t="s">
        <v>429</v>
      </c>
      <c r="G15" s="179" t="s">
        <v>430</v>
      </c>
      <c r="H15" s="176" t="s">
        <v>431</v>
      </c>
      <c r="I15" s="173"/>
      <c r="J15" s="173">
        <v>300</v>
      </c>
    </row>
    <row r="16" spans="2:10" ht="30.75" customHeight="1">
      <c r="B16" s="98">
        <v>9</v>
      </c>
      <c r="C16" s="180" t="s">
        <v>446</v>
      </c>
      <c r="D16" s="168" t="s">
        <v>424</v>
      </c>
      <c r="E16" s="167">
        <v>20100717124</v>
      </c>
      <c r="F16" s="168" t="s">
        <v>425</v>
      </c>
      <c r="G16" s="179" t="s">
        <v>426</v>
      </c>
      <c r="H16" s="176" t="s">
        <v>431</v>
      </c>
      <c r="I16" s="173"/>
      <c r="J16" s="173">
        <v>300</v>
      </c>
    </row>
    <row r="17" spans="2:10" ht="30.75" customHeight="1">
      <c r="B17" s="98">
        <v>10</v>
      </c>
      <c r="C17" s="180" t="s">
        <v>449</v>
      </c>
      <c r="D17" s="168" t="s">
        <v>441</v>
      </c>
      <c r="E17" s="167">
        <v>20502221796</v>
      </c>
      <c r="F17" s="168" t="s">
        <v>442</v>
      </c>
      <c r="G17" s="179" t="s">
        <v>443</v>
      </c>
      <c r="H17" s="176" t="s">
        <v>444</v>
      </c>
      <c r="I17" s="173"/>
      <c r="J17" s="173">
        <v>149.84</v>
      </c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2020-07-24T21:36:31Z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