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95" windowHeight="9465" activeTab="0"/>
  </bookViews>
  <sheets>
    <sheet name="Operaciones" sheetId="1" r:id="rId1"/>
  </sheets>
  <definedNames>
    <definedName name="_xlnm.Print_Area" localSheetId="0">'Operaciones'!$B$1:$AC$33</definedName>
  </definedNames>
  <calcPr fullCalcOnLoad="1"/>
</workbook>
</file>

<file path=xl/sharedStrings.xml><?xml version="1.0" encoding="utf-8"?>
<sst xmlns="http://schemas.openxmlformats.org/spreadsheetml/2006/main" count="69" uniqueCount="44">
  <si>
    <t>AEROPUERTOS/ AERODROMOS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</si>
  <si>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</si>
  <si>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</si>
  <si>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</si>
  <si>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</si>
  <si>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</si>
  <si>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</si>
  <si>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</si>
  <si>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</si>
  <si>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</si>
  <si>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</si>
  <si>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</si>
  <si>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</si>
  <si>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</si>
  <si>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Entrada</t>
  </si>
  <si>
    <t>Salida</t>
  </si>
  <si>
    <t>(E/S)</t>
  </si>
  <si>
    <t>AREQUIPA</t>
  </si>
  <si>
    <t>CUSCO</t>
  </si>
  <si>
    <t>CHICLAYO</t>
  </si>
  <si>
    <t>IQUITOS</t>
  </si>
  <si>
    <t>JULIACA</t>
  </si>
  <si>
    <t>LIMA</t>
  </si>
  <si>
    <t>PISCO</t>
  </si>
  <si>
    <t>PIURA</t>
  </si>
  <si>
    <t>PUCALLPA</t>
  </si>
  <si>
    <t>PTO. MALDONADO</t>
  </si>
  <si>
    <t>TACNA</t>
  </si>
  <si>
    <t>TALARA</t>
  </si>
  <si>
    <t>TRUJILLO</t>
  </si>
  <si>
    <t>TUMBES</t>
  </si>
  <si>
    <t>Se consideran aeropuertos concesionados y administrados por CORPAC S.A.</t>
  </si>
  <si>
    <t>Aptos. Concesionados a ADP: Anta, Cajamarca, Chachapoyas, Chiclayo, Iquitos, Pisco, Piura, Pucallpa, Talara, Tarapoto, Trujillo, Tumbes.</t>
  </si>
  <si>
    <t>Aptos. Concesionados a AAP: Arequipa, Ayacucho, Juliaca, Puerto Maldonado, Tacna.</t>
  </si>
  <si>
    <t>Aptos. Concesionados a LAP: Lima.</t>
  </si>
  <si>
    <t>TOTAL INTERNACIONAL</t>
  </si>
  <si>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Propia.</t>
    </r>
  </si>
  <si>
    <t>Entrada: Aterrizaje de aeronaves / Salida: Despegue de aeronaves</t>
  </si>
  <si>
    <t>EN AEROPUERTOS Y AERÓDROMOS DE LA RED AEROCOMERCIAL</t>
  </si>
  <si>
    <t>INTERNACIONAL</t>
  </si>
  <si>
    <t>MOVIMIENTO GENERAL DE OPERACIONES</t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</si>
  <si>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Se incluye información disponible acerca de vuelos regulares, no regulares, aviación general y militares.</t>
    </r>
  </si>
  <si>
    <t>ILO</t>
  </si>
  <si>
    <t>Información preliminar</t>
  </si>
</sst>
</file>

<file path=xl/styles.xml><?xml version="1.0" encoding="utf-8"?>
<styleSheet xmlns="http://schemas.openxmlformats.org/spreadsheetml/2006/main">
  <numFmts count="4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S/&quot;#,##0;\-&quot;S/&quot;#,##0"/>
    <numFmt numFmtId="185" formatCode="&quot;S/&quot;#,##0;[Red]\-&quot;S/&quot;#,##0"/>
    <numFmt numFmtId="186" formatCode="&quot;S/&quot;#,##0.00;\-&quot;S/&quot;#,##0.00"/>
    <numFmt numFmtId="187" formatCode="&quot;S/&quot;#,##0.00;[Red]\-&quot;S/&quot;#,##0.00"/>
    <numFmt numFmtId="188" formatCode="_-&quot;S/&quot;* #,##0_-;\-&quot;S/&quot;* #,##0_-;_-&quot;S/&quot;* &quot;-&quot;_-;_-@_-"/>
    <numFmt numFmtId="189" formatCode="_-&quot;S/&quot;* #,##0.00_-;\-&quot;S/&quot;* #,##0.00_-;_-&quot;S/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b/>
      <sz val="16"/>
      <color indexed="56"/>
      <name val="Calibri"/>
      <family val="2"/>
    </font>
    <font>
      <b/>
      <sz val="1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2060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4" applyNumberFormat="0" applyFill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8" applyNumberFormat="0" applyFont="0" applyAlignment="0" applyProtection="0"/>
    <xf numFmtId="0" fontId="5" fillId="0" borderId="4" applyNumberFormat="0" applyFill="0" applyAlignment="0" applyProtection="0"/>
    <xf numFmtId="9" fontId="27" fillId="0" borderId="0" applyFont="0" applyFill="0" applyBorder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34" fillId="0" borderId="11" applyNumberFormat="0" applyFill="0" applyAlignment="0" applyProtection="0"/>
    <xf numFmtId="0" fontId="43" fillId="0" borderId="12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indent="1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Fixed" xfId="51"/>
    <cellStyle name="Heading 1" xfId="52"/>
    <cellStyle name="Heading 2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571500</xdr:colOff>
      <xdr:row>3</xdr:row>
      <xdr:rowOff>180975</xdr:rowOff>
    </xdr:to>
    <xdr:pic>
      <xdr:nvPicPr>
        <xdr:cNvPr id="1" name="Picture 1" descr="http://www.fonafe.gob.pe/UserFiles/File/portalDirectorio/Memoria2011/data/es/desktop/img/18-corpac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3"/>
  <sheetViews>
    <sheetView showGridLines="0" tabSelected="1" zoomScale="70" zoomScaleNormal="70" zoomScalePageLayoutView="0" workbookViewId="0" topLeftCell="A1">
      <selection activeCell="B6" sqref="B6:B7"/>
    </sheetView>
  </sheetViews>
  <sheetFormatPr defaultColWidth="0" defaultRowHeight="12.75" zeroHeight="1"/>
  <cols>
    <col min="1" max="1" width="3.7109375" style="0" customWidth="1"/>
    <col min="2" max="2" width="26.7109375" style="1" customWidth="1"/>
    <col min="3" max="26" width="13.7109375" style="1" customWidth="1"/>
    <col min="27" max="28" width="15.7109375" style="1" customWidth="1"/>
    <col min="29" max="29" width="16.7109375" style="1" customWidth="1"/>
    <col min="30" max="30" width="3.7109375" style="0" customWidth="1"/>
    <col min="31" max="16384" width="0" style="0" hidden="1" customWidth="1"/>
  </cols>
  <sheetData>
    <row r="1" spans="3:28" s="1" customFormat="1" ht="19.5" customHeight="1">
      <c r="C1" s="25" t="s">
        <v>40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3:28" s="1" customFormat="1" ht="19.5" customHeight="1">
      <c r="C2" s="25" t="s">
        <v>38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3:29" s="1" customFormat="1" ht="19.5" customHeight="1">
      <c r="C3" s="25" t="s">
        <v>39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"/>
    </row>
    <row r="4" spans="3:29" s="1" customFormat="1" ht="19.5" customHeight="1">
      <c r="C4" s="28">
        <v>2022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"/>
    </row>
    <row r="5" spans="2:29" s="1" customFormat="1" ht="11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2:29" s="4" customFormat="1" ht="25.5" customHeight="1">
      <c r="B6" s="29" t="s">
        <v>0</v>
      </c>
      <c r="C6" s="26" t="s">
        <v>1</v>
      </c>
      <c r="D6" s="27"/>
      <c r="E6" s="26" t="s">
        <v>2</v>
      </c>
      <c r="F6" s="27"/>
      <c r="G6" s="26" t="s">
        <v>3</v>
      </c>
      <c r="H6" s="27"/>
      <c r="I6" s="26" t="s">
        <v>4</v>
      </c>
      <c r="J6" s="27"/>
      <c r="K6" s="26" t="s">
        <v>5</v>
      </c>
      <c r="L6" s="27"/>
      <c r="M6" s="26" t="s">
        <v>6</v>
      </c>
      <c r="N6" s="27"/>
      <c r="O6" s="26" t="s">
        <v>7</v>
      </c>
      <c r="P6" s="27"/>
      <c r="Q6" s="26" t="s">
        <v>8</v>
      </c>
      <c r="R6" s="27"/>
      <c r="S6" s="26" t="s">
        <v>9</v>
      </c>
      <c r="T6" s="27"/>
      <c r="U6" s="26" t="s">
        <v>10</v>
      </c>
      <c r="V6" s="27"/>
      <c r="W6" s="26" t="s">
        <v>11</v>
      </c>
      <c r="X6" s="27"/>
      <c r="Y6" s="26" t="s">
        <v>12</v>
      </c>
      <c r="Z6" s="27"/>
      <c r="AA6" s="26" t="s">
        <v>13</v>
      </c>
      <c r="AB6" s="27"/>
      <c r="AC6" s="5" t="s">
        <v>13</v>
      </c>
    </row>
    <row r="7" spans="2:29" s="4" customFormat="1" ht="25.5" customHeight="1">
      <c r="B7" s="30"/>
      <c r="C7" s="6" t="s">
        <v>14</v>
      </c>
      <c r="D7" s="6" t="s">
        <v>15</v>
      </c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  <c r="K7" s="6" t="s">
        <v>14</v>
      </c>
      <c r="L7" s="6" t="s">
        <v>15</v>
      </c>
      <c r="M7" s="6" t="s">
        <v>14</v>
      </c>
      <c r="N7" s="6" t="s">
        <v>15</v>
      </c>
      <c r="O7" s="6" t="s">
        <v>14</v>
      </c>
      <c r="P7" s="6" t="s">
        <v>15</v>
      </c>
      <c r="Q7" s="6" t="s">
        <v>14</v>
      </c>
      <c r="R7" s="6" t="s">
        <v>15</v>
      </c>
      <c r="S7" s="6" t="s">
        <v>14</v>
      </c>
      <c r="T7" s="6" t="s">
        <v>15</v>
      </c>
      <c r="U7" s="6" t="s">
        <v>14</v>
      </c>
      <c r="V7" s="6" t="s">
        <v>15</v>
      </c>
      <c r="W7" s="6" t="s">
        <v>14</v>
      </c>
      <c r="X7" s="6" t="s">
        <v>15</v>
      </c>
      <c r="Y7" s="6" t="s">
        <v>14</v>
      </c>
      <c r="Z7" s="6" t="s">
        <v>15</v>
      </c>
      <c r="AA7" s="6" t="s">
        <v>14</v>
      </c>
      <c r="AB7" s="6" t="s">
        <v>15</v>
      </c>
      <c r="AC7" s="7" t="s">
        <v>16</v>
      </c>
    </row>
    <row r="8" spans="2:29" s="8" customFormat="1" ht="9.75" customHeight="1">
      <c r="B8" s="9"/>
      <c r="C8" s="10"/>
      <c r="D8" s="10"/>
      <c r="E8" s="11"/>
      <c r="F8" s="12"/>
      <c r="G8" s="10"/>
      <c r="H8" s="10"/>
      <c r="I8" s="11"/>
      <c r="J8" s="12"/>
      <c r="K8" s="10"/>
      <c r="L8" s="10"/>
      <c r="M8" s="11"/>
      <c r="N8" s="12"/>
      <c r="O8" s="10"/>
      <c r="P8" s="10"/>
      <c r="Q8" s="11"/>
      <c r="R8" s="12"/>
      <c r="S8" s="10"/>
      <c r="T8" s="10"/>
      <c r="U8" s="11"/>
      <c r="V8" s="12"/>
      <c r="W8" s="10"/>
      <c r="X8" s="10"/>
      <c r="Y8" s="11"/>
      <c r="Z8" s="12"/>
      <c r="AA8" s="11"/>
      <c r="AB8" s="12"/>
      <c r="AC8" s="9"/>
    </row>
    <row r="9" spans="2:29" s="8" customFormat="1" ht="15" customHeight="1">
      <c r="B9" s="13" t="s">
        <v>17</v>
      </c>
      <c r="C9" s="14">
        <v>12</v>
      </c>
      <c r="D9" s="15">
        <v>12</v>
      </c>
      <c r="E9" s="14">
        <v>8</v>
      </c>
      <c r="F9" s="16">
        <v>8</v>
      </c>
      <c r="G9" s="15">
        <v>7</v>
      </c>
      <c r="H9" s="15">
        <v>9</v>
      </c>
      <c r="I9" s="14">
        <v>19</v>
      </c>
      <c r="J9" s="16">
        <v>15</v>
      </c>
      <c r="K9" s="15">
        <v>11</v>
      </c>
      <c r="L9" s="15">
        <v>11</v>
      </c>
      <c r="M9" s="14">
        <v>11</v>
      </c>
      <c r="N9" s="16">
        <v>12</v>
      </c>
      <c r="O9" s="15">
        <v>9</v>
      </c>
      <c r="P9" s="15">
        <v>8</v>
      </c>
      <c r="Q9" s="14">
        <v>10</v>
      </c>
      <c r="R9" s="16">
        <v>9</v>
      </c>
      <c r="S9" s="15">
        <v>12</v>
      </c>
      <c r="T9" s="15">
        <v>12</v>
      </c>
      <c r="U9" s="14"/>
      <c r="V9" s="16"/>
      <c r="W9" s="15"/>
      <c r="X9" s="15"/>
      <c r="Y9" s="14"/>
      <c r="Z9" s="16"/>
      <c r="AA9" s="14">
        <f aca="true" t="shared" si="0" ref="AA9:AB23">+C9+E9+G9+I9+K9+M9+O9+Q9+S9+U9+W9+Y9</f>
        <v>99</v>
      </c>
      <c r="AB9" s="16">
        <f t="shared" si="0"/>
        <v>96</v>
      </c>
      <c r="AC9" s="17">
        <f aca="true" t="shared" si="1" ref="AC9:AC23">SUM(AA9:AB9)</f>
        <v>195</v>
      </c>
    </row>
    <row r="10" spans="2:29" s="8" customFormat="1" ht="15" customHeight="1">
      <c r="B10" s="13" t="s">
        <v>18</v>
      </c>
      <c r="C10" s="14">
        <v>2</v>
      </c>
      <c r="D10" s="15">
        <v>1</v>
      </c>
      <c r="E10" s="14">
        <v>2</v>
      </c>
      <c r="F10" s="16">
        <v>7</v>
      </c>
      <c r="G10" s="15">
        <v>8</v>
      </c>
      <c r="H10" s="15">
        <v>8</v>
      </c>
      <c r="I10" s="14">
        <v>3</v>
      </c>
      <c r="J10" s="16">
        <v>4</v>
      </c>
      <c r="K10" s="15">
        <v>5</v>
      </c>
      <c r="L10" s="15">
        <v>6</v>
      </c>
      <c r="M10" s="14">
        <v>6</v>
      </c>
      <c r="N10" s="16">
        <v>3</v>
      </c>
      <c r="O10" s="15">
        <v>18</v>
      </c>
      <c r="P10" s="15">
        <v>18</v>
      </c>
      <c r="Q10" s="14">
        <v>19</v>
      </c>
      <c r="R10" s="16">
        <v>16</v>
      </c>
      <c r="S10" s="15">
        <v>18</v>
      </c>
      <c r="T10" s="15">
        <v>22</v>
      </c>
      <c r="U10" s="14"/>
      <c r="V10" s="16"/>
      <c r="W10" s="15"/>
      <c r="X10" s="15"/>
      <c r="Y10" s="14"/>
      <c r="Z10" s="16"/>
      <c r="AA10" s="14">
        <f t="shared" si="0"/>
        <v>81</v>
      </c>
      <c r="AB10" s="16">
        <f t="shared" si="0"/>
        <v>85</v>
      </c>
      <c r="AC10" s="17">
        <f t="shared" si="1"/>
        <v>166</v>
      </c>
    </row>
    <row r="11" spans="2:29" s="8" customFormat="1" ht="15" customHeight="1">
      <c r="B11" s="13" t="s">
        <v>19</v>
      </c>
      <c r="C11" s="14">
        <v>6</v>
      </c>
      <c r="D11" s="15">
        <v>7</v>
      </c>
      <c r="E11" s="14">
        <v>8</v>
      </c>
      <c r="F11" s="16">
        <v>8</v>
      </c>
      <c r="G11" s="15">
        <v>10</v>
      </c>
      <c r="H11" s="15">
        <v>10</v>
      </c>
      <c r="I11" s="14">
        <v>10</v>
      </c>
      <c r="J11" s="16">
        <v>11</v>
      </c>
      <c r="K11" s="15">
        <v>12</v>
      </c>
      <c r="L11" s="15">
        <v>10</v>
      </c>
      <c r="M11" s="14">
        <v>8</v>
      </c>
      <c r="N11" s="16">
        <v>8</v>
      </c>
      <c r="O11" s="15">
        <v>10</v>
      </c>
      <c r="P11" s="15">
        <v>11</v>
      </c>
      <c r="Q11" s="14">
        <v>10</v>
      </c>
      <c r="R11" s="16">
        <v>10</v>
      </c>
      <c r="S11" s="15">
        <v>10</v>
      </c>
      <c r="T11" s="15">
        <v>12</v>
      </c>
      <c r="U11" s="14"/>
      <c r="V11" s="16"/>
      <c r="W11" s="15"/>
      <c r="X11" s="15"/>
      <c r="Y11" s="14"/>
      <c r="Z11" s="16"/>
      <c r="AA11" s="14">
        <f t="shared" si="0"/>
        <v>84</v>
      </c>
      <c r="AB11" s="16">
        <f t="shared" si="0"/>
        <v>87</v>
      </c>
      <c r="AC11" s="17">
        <f t="shared" si="1"/>
        <v>171</v>
      </c>
    </row>
    <row r="12" spans="2:29" s="8" customFormat="1" ht="15" customHeight="1">
      <c r="B12" s="13" t="s">
        <v>42</v>
      </c>
      <c r="C12" s="14">
        <v>0</v>
      </c>
      <c r="D12" s="15">
        <v>0</v>
      </c>
      <c r="E12" s="14">
        <v>0</v>
      </c>
      <c r="F12" s="16">
        <v>0</v>
      </c>
      <c r="G12" s="15">
        <v>0</v>
      </c>
      <c r="H12" s="15">
        <v>0</v>
      </c>
      <c r="I12" s="14">
        <v>0</v>
      </c>
      <c r="J12" s="16">
        <v>0</v>
      </c>
      <c r="K12" s="15">
        <v>0</v>
      </c>
      <c r="L12" s="15">
        <v>0</v>
      </c>
      <c r="M12" s="14">
        <v>0</v>
      </c>
      <c r="N12" s="16">
        <v>0</v>
      </c>
      <c r="O12" s="15">
        <v>0</v>
      </c>
      <c r="P12" s="15">
        <v>0</v>
      </c>
      <c r="Q12" s="14">
        <v>0</v>
      </c>
      <c r="R12" s="16">
        <v>0</v>
      </c>
      <c r="S12" s="15">
        <v>0</v>
      </c>
      <c r="T12" s="15">
        <v>0</v>
      </c>
      <c r="U12" s="14"/>
      <c r="V12" s="16"/>
      <c r="W12" s="15"/>
      <c r="X12" s="15"/>
      <c r="Y12" s="14"/>
      <c r="Z12" s="16"/>
      <c r="AA12" s="14">
        <f>+C12+E12+G12+I12+K12+M12+O12+Q12+S12+U12+W12+Y12</f>
        <v>0</v>
      </c>
      <c r="AB12" s="16">
        <f>+D12+F12+H12+J12+L12+N12+P12+R12+T12+V12+X12+Z12</f>
        <v>0</v>
      </c>
      <c r="AC12" s="17">
        <f>SUM(AA12:AB12)</f>
        <v>0</v>
      </c>
    </row>
    <row r="13" spans="2:29" s="8" customFormat="1" ht="15" customHeight="1">
      <c r="B13" s="13" t="s">
        <v>20</v>
      </c>
      <c r="C13" s="14">
        <v>5</v>
      </c>
      <c r="D13" s="15">
        <v>28</v>
      </c>
      <c r="E13" s="14">
        <v>9</v>
      </c>
      <c r="F13" s="16">
        <v>23</v>
      </c>
      <c r="G13" s="15">
        <v>7</v>
      </c>
      <c r="H13" s="15">
        <v>32</v>
      </c>
      <c r="I13" s="14">
        <v>7</v>
      </c>
      <c r="J13" s="16">
        <v>26</v>
      </c>
      <c r="K13" s="15">
        <v>3</v>
      </c>
      <c r="L13" s="15">
        <v>28</v>
      </c>
      <c r="M13" s="14">
        <v>0</v>
      </c>
      <c r="N13" s="16">
        <v>26</v>
      </c>
      <c r="O13" s="15">
        <v>4</v>
      </c>
      <c r="P13" s="15">
        <v>31</v>
      </c>
      <c r="Q13" s="14">
        <v>3</v>
      </c>
      <c r="R13" s="16">
        <v>28</v>
      </c>
      <c r="S13" s="15">
        <v>2</v>
      </c>
      <c r="T13" s="15">
        <v>24</v>
      </c>
      <c r="U13" s="14"/>
      <c r="V13" s="16"/>
      <c r="W13" s="15"/>
      <c r="X13" s="15"/>
      <c r="Y13" s="14"/>
      <c r="Z13" s="16"/>
      <c r="AA13" s="14">
        <f t="shared" si="0"/>
        <v>40</v>
      </c>
      <c r="AB13" s="16">
        <f t="shared" si="0"/>
        <v>246</v>
      </c>
      <c r="AC13" s="17">
        <f t="shared" si="1"/>
        <v>286</v>
      </c>
    </row>
    <row r="14" spans="2:29" s="8" customFormat="1" ht="15" customHeight="1">
      <c r="B14" s="13" t="s">
        <v>21</v>
      </c>
      <c r="C14" s="14">
        <v>0</v>
      </c>
      <c r="D14" s="15">
        <v>0</v>
      </c>
      <c r="E14" s="14">
        <v>0</v>
      </c>
      <c r="F14" s="16">
        <v>0</v>
      </c>
      <c r="G14" s="15">
        <v>0</v>
      </c>
      <c r="H14" s="15">
        <v>0</v>
      </c>
      <c r="I14" s="14">
        <v>0</v>
      </c>
      <c r="J14" s="16">
        <v>0</v>
      </c>
      <c r="K14" s="15">
        <v>0</v>
      </c>
      <c r="L14" s="15">
        <v>0</v>
      </c>
      <c r="M14" s="14">
        <v>0</v>
      </c>
      <c r="N14" s="16">
        <v>0</v>
      </c>
      <c r="O14" s="15">
        <v>0</v>
      </c>
      <c r="P14" s="15">
        <v>0</v>
      </c>
      <c r="Q14" s="14">
        <v>0</v>
      </c>
      <c r="R14" s="16">
        <v>0</v>
      </c>
      <c r="S14" s="15">
        <v>1</v>
      </c>
      <c r="T14" s="15">
        <v>0</v>
      </c>
      <c r="U14" s="14"/>
      <c r="V14" s="16"/>
      <c r="W14" s="15"/>
      <c r="X14" s="15"/>
      <c r="Y14" s="14"/>
      <c r="Z14" s="16"/>
      <c r="AA14" s="14">
        <f t="shared" si="0"/>
        <v>1</v>
      </c>
      <c r="AB14" s="16">
        <f t="shared" si="0"/>
        <v>0</v>
      </c>
      <c r="AC14" s="17">
        <f t="shared" si="1"/>
        <v>1</v>
      </c>
    </row>
    <row r="15" spans="2:29" s="8" customFormat="1" ht="15" customHeight="1">
      <c r="B15" s="13" t="s">
        <v>22</v>
      </c>
      <c r="C15" s="14">
        <v>1738</v>
      </c>
      <c r="D15" s="15">
        <v>1699</v>
      </c>
      <c r="E15" s="14">
        <v>1648</v>
      </c>
      <c r="F15" s="16">
        <v>1619</v>
      </c>
      <c r="G15" s="15">
        <v>1868</v>
      </c>
      <c r="H15" s="15">
        <v>1830</v>
      </c>
      <c r="I15" s="14">
        <v>1974</v>
      </c>
      <c r="J15" s="16">
        <v>1953</v>
      </c>
      <c r="K15" s="15">
        <v>2084</v>
      </c>
      <c r="L15" s="15">
        <v>2064</v>
      </c>
      <c r="M15" s="14">
        <v>2111</v>
      </c>
      <c r="N15" s="16">
        <v>2085</v>
      </c>
      <c r="O15" s="15">
        <v>2457</v>
      </c>
      <c r="P15" s="15">
        <v>2430</v>
      </c>
      <c r="Q15" s="14">
        <v>2464</v>
      </c>
      <c r="R15" s="16">
        <v>2429</v>
      </c>
      <c r="S15" s="15">
        <v>2323</v>
      </c>
      <c r="T15" s="15">
        <v>2284</v>
      </c>
      <c r="U15" s="14"/>
      <c r="V15" s="16"/>
      <c r="W15" s="15"/>
      <c r="X15" s="15"/>
      <c r="Y15" s="14"/>
      <c r="Z15" s="16"/>
      <c r="AA15" s="14">
        <f t="shared" si="0"/>
        <v>18667</v>
      </c>
      <c r="AB15" s="16">
        <f t="shared" si="0"/>
        <v>18393</v>
      </c>
      <c r="AC15" s="17">
        <f t="shared" si="1"/>
        <v>37060</v>
      </c>
    </row>
    <row r="16" spans="2:29" s="8" customFormat="1" ht="15" customHeight="1">
      <c r="B16" s="13" t="s">
        <v>23</v>
      </c>
      <c r="C16" s="14">
        <v>20</v>
      </c>
      <c r="D16" s="15">
        <v>19</v>
      </c>
      <c r="E16" s="14">
        <v>26</v>
      </c>
      <c r="F16" s="16">
        <v>26</v>
      </c>
      <c r="G16" s="15">
        <v>29</v>
      </c>
      <c r="H16" s="15">
        <v>28</v>
      </c>
      <c r="I16" s="14">
        <v>24</v>
      </c>
      <c r="J16" s="16">
        <v>23</v>
      </c>
      <c r="K16" s="15">
        <v>10</v>
      </c>
      <c r="L16" s="15">
        <v>8</v>
      </c>
      <c r="M16" s="14">
        <v>10</v>
      </c>
      <c r="N16" s="16">
        <v>10</v>
      </c>
      <c r="O16" s="15">
        <v>10</v>
      </c>
      <c r="P16" s="15">
        <v>10</v>
      </c>
      <c r="Q16" s="14">
        <v>8</v>
      </c>
      <c r="R16" s="16">
        <v>8</v>
      </c>
      <c r="S16" s="15">
        <v>10</v>
      </c>
      <c r="T16" s="15">
        <v>10</v>
      </c>
      <c r="U16" s="14"/>
      <c r="V16" s="16"/>
      <c r="W16" s="15"/>
      <c r="X16" s="15"/>
      <c r="Y16" s="14"/>
      <c r="Z16" s="16"/>
      <c r="AA16" s="14">
        <f t="shared" si="0"/>
        <v>147</v>
      </c>
      <c r="AB16" s="16">
        <f t="shared" si="0"/>
        <v>142</v>
      </c>
      <c r="AC16" s="17">
        <f t="shared" si="1"/>
        <v>289</v>
      </c>
    </row>
    <row r="17" spans="2:29" s="8" customFormat="1" ht="15" customHeight="1">
      <c r="B17" s="13" t="s">
        <v>24</v>
      </c>
      <c r="C17" s="15">
        <v>7</v>
      </c>
      <c r="D17" s="15">
        <v>7</v>
      </c>
      <c r="E17" s="14">
        <v>6</v>
      </c>
      <c r="F17" s="16">
        <v>8</v>
      </c>
      <c r="G17" s="15">
        <v>5</v>
      </c>
      <c r="H17" s="15">
        <v>6</v>
      </c>
      <c r="I17" s="14">
        <v>7</v>
      </c>
      <c r="J17" s="16">
        <v>8</v>
      </c>
      <c r="K17" s="15">
        <v>9</v>
      </c>
      <c r="L17" s="15">
        <v>7</v>
      </c>
      <c r="M17" s="14">
        <v>5</v>
      </c>
      <c r="N17" s="16">
        <v>5</v>
      </c>
      <c r="O17" s="15">
        <v>7</v>
      </c>
      <c r="P17" s="15">
        <v>10</v>
      </c>
      <c r="Q17" s="14">
        <v>12</v>
      </c>
      <c r="R17" s="16">
        <v>12</v>
      </c>
      <c r="S17" s="15">
        <v>9</v>
      </c>
      <c r="T17" s="15">
        <v>10</v>
      </c>
      <c r="U17" s="14"/>
      <c r="V17" s="16"/>
      <c r="W17" s="15"/>
      <c r="X17" s="15"/>
      <c r="Y17" s="14"/>
      <c r="Z17" s="16"/>
      <c r="AA17" s="14">
        <f t="shared" si="0"/>
        <v>67</v>
      </c>
      <c r="AB17" s="16">
        <f t="shared" si="0"/>
        <v>73</v>
      </c>
      <c r="AC17" s="17">
        <f t="shared" si="1"/>
        <v>140</v>
      </c>
    </row>
    <row r="18" spans="2:29" s="8" customFormat="1" ht="15" customHeight="1">
      <c r="B18" s="13" t="s">
        <v>25</v>
      </c>
      <c r="C18" s="15">
        <v>1</v>
      </c>
      <c r="D18" s="15">
        <v>1</v>
      </c>
      <c r="E18" s="14">
        <v>0</v>
      </c>
      <c r="F18" s="16">
        <v>0</v>
      </c>
      <c r="G18" s="15">
        <v>0</v>
      </c>
      <c r="H18" s="15">
        <v>0</v>
      </c>
      <c r="I18" s="14">
        <v>0</v>
      </c>
      <c r="J18" s="16">
        <v>0</v>
      </c>
      <c r="K18" s="15">
        <v>0</v>
      </c>
      <c r="L18" s="15">
        <v>0</v>
      </c>
      <c r="M18" s="14">
        <v>0</v>
      </c>
      <c r="N18" s="16">
        <v>0</v>
      </c>
      <c r="O18" s="15">
        <v>0</v>
      </c>
      <c r="P18" s="15">
        <v>0</v>
      </c>
      <c r="Q18" s="14">
        <v>1</v>
      </c>
      <c r="R18" s="16">
        <v>1</v>
      </c>
      <c r="S18" s="15">
        <v>0</v>
      </c>
      <c r="T18" s="15">
        <v>0</v>
      </c>
      <c r="U18" s="14"/>
      <c r="V18" s="16"/>
      <c r="W18" s="15"/>
      <c r="X18" s="15"/>
      <c r="Y18" s="14"/>
      <c r="Z18" s="16"/>
      <c r="AA18" s="14">
        <f t="shared" si="0"/>
        <v>2</v>
      </c>
      <c r="AB18" s="16">
        <f t="shared" si="0"/>
        <v>2</v>
      </c>
      <c r="AC18" s="17">
        <f t="shared" si="1"/>
        <v>4</v>
      </c>
    </row>
    <row r="19" spans="2:29" s="8" customFormat="1" ht="15" customHeight="1">
      <c r="B19" s="13" t="s">
        <v>26</v>
      </c>
      <c r="C19" s="15">
        <v>0</v>
      </c>
      <c r="D19" s="15">
        <v>0</v>
      </c>
      <c r="E19" s="14">
        <v>0</v>
      </c>
      <c r="F19" s="16">
        <v>0</v>
      </c>
      <c r="G19" s="15">
        <v>0</v>
      </c>
      <c r="H19" s="15">
        <v>0</v>
      </c>
      <c r="I19" s="14">
        <v>0</v>
      </c>
      <c r="J19" s="16">
        <v>0</v>
      </c>
      <c r="K19" s="15">
        <v>0</v>
      </c>
      <c r="L19" s="15">
        <v>0</v>
      </c>
      <c r="M19" s="14">
        <v>0</v>
      </c>
      <c r="N19" s="16">
        <v>0</v>
      </c>
      <c r="O19" s="15">
        <v>1</v>
      </c>
      <c r="P19" s="15">
        <v>0</v>
      </c>
      <c r="Q19" s="14">
        <v>0</v>
      </c>
      <c r="R19" s="16">
        <v>0</v>
      </c>
      <c r="S19" s="15">
        <v>0</v>
      </c>
      <c r="T19" s="15">
        <v>0</v>
      </c>
      <c r="U19" s="14"/>
      <c r="V19" s="16"/>
      <c r="W19" s="15"/>
      <c r="X19" s="15"/>
      <c r="Y19" s="14"/>
      <c r="Z19" s="16"/>
      <c r="AA19" s="14">
        <f t="shared" si="0"/>
        <v>1</v>
      </c>
      <c r="AB19" s="16">
        <f t="shared" si="0"/>
        <v>0</v>
      </c>
      <c r="AC19" s="17">
        <f t="shared" si="1"/>
        <v>1</v>
      </c>
    </row>
    <row r="20" spans="2:29" s="8" customFormat="1" ht="15" customHeight="1">
      <c r="B20" s="13" t="s">
        <v>27</v>
      </c>
      <c r="C20" s="15">
        <v>2</v>
      </c>
      <c r="D20" s="15">
        <v>2</v>
      </c>
      <c r="E20" s="14">
        <v>2</v>
      </c>
      <c r="F20" s="16">
        <v>1</v>
      </c>
      <c r="G20" s="15">
        <v>1</v>
      </c>
      <c r="H20" s="15">
        <v>1</v>
      </c>
      <c r="I20" s="14">
        <v>0</v>
      </c>
      <c r="J20" s="16">
        <v>0</v>
      </c>
      <c r="K20" s="15">
        <v>0</v>
      </c>
      <c r="L20" s="15">
        <v>0</v>
      </c>
      <c r="M20" s="14">
        <v>0</v>
      </c>
      <c r="N20" s="16">
        <v>0</v>
      </c>
      <c r="O20" s="15">
        <v>2</v>
      </c>
      <c r="P20" s="15">
        <v>1</v>
      </c>
      <c r="Q20" s="14">
        <v>2</v>
      </c>
      <c r="R20" s="16">
        <v>2</v>
      </c>
      <c r="S20" s="15">
        <v>2</v>
      </c>
      <c r="T20" s="15">
        <v>2</v>
      </c>
      <c r="U20" s="14"/>
      <c r="V20" s="16"/>
      <c r="W20" s="15"/>
      <c r="X20" s="15"/>
      <c r="Y20" s="14"/>
      <c r="Z20" s="16"/>
      <c r="AA20" s="14">
        <f t="shared" si="0"/>
        <v>11</v>
      </c>
      <c r="AB20" s="16">
        <f t="shared" si="0"/>
        <v>9</v>
      </c>
      <c r="AC20" s="17">
        <f t="shared" si="1"/>
        <v>20</v>
      </c>
    </row>
    <row r="21" spans="2:29" s="8" customFormat="1" ht="15" customHeight="1">
      <c r="B21" s="13" t="s">
        <v>28</v>
      </c>
      <c r="C21" s="15">
        <v>0</v>
      </c>
      <c r="D21" s="15">
        <v>0</v>
      </c>
      <c r="E21" s="14">
        <v>0</v>
      </c>
      <c r="F21" s="16">
        <v>0</v>
      </c>
      <c r="G21" s="15">
        <v>0</v>
      </c>
      <c r="H21" s="15">
        <v>0</v>
      </c>
      <c r="I21" s="14">
        <v>0</v>
      </c>
      <c r="J21" s="16">
        <v>0</v>
      </c>
      <c r="K21" s="15">
        <v>0</v>
      </c>
      <c r="L21" s="15">
        <v>0</v>
      </c>
      <c r="M21" s="14">
        <v>0</v>
      </c>
      <c r="N21" s="16">
        <v>0</v>
      </c>
      <c r="O21" s="15">
        <v>0</v>
      </c>
      <c r="P21" s="15">
        <v>0</v>
      </c>
      <c r="Q21" s="14">
        <v>0</v>
      </c>
      <c r="R21" s="16">
        <v>0</v>
      </c>
      <c r="S21" s="15">
        <v>0</v>
      </c>
      <c r="T21" s="15">
        <v>0</v>
      </c>
      <c r="U21" s="14"/>
      <c r="V21" s="16"/>
      <c r="W21" s="15"/>
      <c r="X21" s="15"/>
      <c r="Y21" s="14"/>
      <c r="Z21" s="16"/>
      <c r="AA21" s="14">
        <f t="shared" si="0"/>
        <v>0</v>
      </c>
      <c r="AB21" s="16">
        <f t="shared" si="0"/>
        <v>0</v>
      </c>
      <c r="AC21" s="17">
        <f t="shared" si="1"/>
        <v>0</v>
      </c>
    </row>
    <row r="22" spans="2:29" s="8" customFormat="1" ht="15" customHeight="1">
      <c r="B22" s="13" t="s">
        <v>29</v>
      </c>
      <c r="C22" s="15">
        <v>21</v>
      </c>
      <c r="D22" s="15">
        <v>21</v>
      </c>
      <c r="E22" s="14">
        <v>20</v>
      </c>
      <c r="F22" s="16">
        <v>20</v>
      </c>
      <c r="G22" s="15">
        <v>25</v>
      </c>
      <c r="H22" s="15">
        <v>26</v>
      </c>
      <c r="I22" s="14">
        <v>13</v>
      </c>
      <c r="J22" s="16">
        <v>14</v>
      </c>
      <c r="K22" s="15">
        <v>16</v>
      </c>
      <c r="L22" s="15">
        <v>18</v>
      </c>
      <c r="M22" s="14">
        <v>15</v>
      </c>
      <c r="N22" s="16">
        <v>13</v>
      </c>
      <c r="O22" s="15">
        <v>16</v>
      </c>
      <c r="P22" s="15">
        <v>19</v>
      </c>
      <c r="Q22" s="14">
        <v>13</v>
      </c>
      <c r="R22" s="16">
        <v>13</v>
      </c>
      <c r="S22" s="15">
        <v>14</v>
      </c>
      <c r="T22" s="15">
        <v>15</v>
      </c>
      <c r="U22" s="14"/>
      <c r="V22" s="16"/>
      <c r="W22" s="15"/>
      <c r="X22" s="15"/>
      <c r="Y22" s="14"/>
      <c r="Z22" s="16"/>
      <c r="AA22" s="14">
        <f t="shared" si="0"/>
        <v>153</v>
      </c>
      <c r="AB22" s="16">
        <f t="shared" si="0"/>
        <v>159</v>
      </c>
      <c r="AC22" s="17">
        <f t="shared" si="1"/>
        <v>312</v>
      </c>
    </row>
    <row r="23" spans="2:29" s="8" customFormat="1" ht="15" customHeight="1">
      <c r="B23" s="13" t="s">
        <v>30</v>
      </c>
      <c r="C23" s="15">
        <v>18</v>
      </c>
      <c r="D23" s="15">
        <v>17</v>
      </c>
      <c r="E23" s="14">
        <v>15</v>
      </c>
      <c r="F23" s="16">
        <v>15</v>
      </c>
      <c r="G23" s="15">
        <v>21</v>
      </c>
      <c r="H23" s="15">
        <v>22</v>
      </c>
      <c r="I23" s="14">
        <v>19</v>
      </c>
      <c r="J23" s="16">
        <v>19</v>
      </c>
      <c r="K23" s="15">
        <v>24</v>
      </c>
      <c r="L23" s="15">
        <v>24</v>
      </c>
      <c r="M23" s="14">
        <v>24</v>
      </c>
      <c r="N23" s="16">
        <v>23</v>
      </c>
      <c r="O23" s="15">
        <v>18</v>
      </c>
      <c r="P23" s="15">
        <v>18</v>
      </c>
      <c r="Q23" s="14">
        <v>25</v>
      </c>
      <c r="R23" s="16">
        <v>25</v>
      </c>
      <c r="S23" s="15">
        <v>9</v>
      </c>
      <c r="T23" s="15">
        <v>8</v>
      </c>
      <c r="U23" s="14"/>
      <c r="V23" s="16"/>
      <c r="W23" s="15"/>
      <c r="X23" s="15"/>
      <c r="Y23" s="14"/>
      <c r="Z23" s="16"/>
      <c r="AA23" s="14">
        <f t="shared" si="0"/>
        <v>173</v>
      </c>
      <c r="AB23" s="16">
        <f t="shared" si="0"/>
        <v>171</v>
      </c>
      <c r="AC23" s="17">
        <f t="shared" si="1"/>
        <v>344</v>
      </c>
    </row>
    <row r="24" spans="2:29" s="8" customFormat="1" ht="9.75" customHeight="1">
      <c r="B24" s="9"/>
      <c r="C24" s="15"/>
      <c r="D24" s="15"/>
      <c r="E24" s="14"/>
      <c r="F24" s="16"/>
      <c r="G24" s="15"/>
      <c r="H24" s="15"/>
      <c r="I24" s="14"/>
      <c r="J24" s="16"/>
      <c r="K24" s="15"/>
      <c r="L24" s="15"/>
      <c r="M24" s="14"/>
      <c r="N24" s="16"/>
      <c r="O24" s="15"/>
      <c r="P24" s="15"/>
      <c r="Q24" s="14"/>
      <c r="R24" s="16"/>
      <c r="S24" s="15"/>
      <c r="T24" s="15"/>
      <c r="U24" s="14"/>
      <c r="V24" s="16"/>
      <c r="W24" s="15"/>
      <c r="X24" s="15"/>
      <c r="Y24" s="14"/>
      <c r="Z24" s="16"/>
      <c r="AA24" s="14"/>
      <c r="AB24" s="16"/>
      <c r="AC24" s="17"/>
    </row>
    <row r="25" spans="2:29" s="8" customFormat="1" ht="31.5" customHeight="1">
      <c r="B25" s="22" t="s">
        <v>35</v>
      </c>
      <c r="C25" s="18">
        <f aca="true" t="shared" si="2" ref="C25:AC25">IF(ISBLANK(C9),"",SUM(C9:C23))</f>
        <v>1832</v>
      </c>
      <c r="D25" s="18">
        <f t="shared" si="2"/>
        <v>1814</v>
      </c>
      <c r="E25" s="19">
        <f t="shared" si="2"/>
        <v>1744</v>
      </c>
      <c r="F25" s="20">
        <f t="shared" si="2"/>
        <v>1735</v>
      </c>
      <c r="G25" s="18">
        <f t="shared" si="2"/>
        <v>1981</v>
      </c>
      <c r="H25" s="18">
        <f t="shared" si="2"/>
        <v>1972</v>
      </c>
      <c r="I25" s="19">
        <f t="shared" si="2"/>
        <v>2076</v>
      </c>
      <c r="J25" s="20">
        <f t="shared" si="2"/>
        <v>2073</v>
      </c>
      <c r="K25" s="18">
        <f t="shared" si="2"/>
        <v>2174</v>
      </c>
      <c r="L25" s="18">
        <f t="shared" si="2"/>
        <v>2176</v>
      </c>
      <c r="M25" s="19">
        <f t="shared" si="2"/>
        <v>2190</v>
      </c>
      <c r="N25" s="20">
        <f t="shared" si="2"/>
        <v>2185</v>
      </c>
      <c r="O25" s="18">
        <f t="shared" si="2"/>
        <v>2552</v>
      </c>
      <c r="P25" s="18">
        <f t="shared" si="2"/>
        <v>2556</v>
      </c>
      <c r="Q25" s="19">
        <f t="shared" si="2"/>
        <v>2567</v>
      </c>
      <c r="R25" s="20">
        <f t="shared" si="2"/>
        <v>2553</v>
      </c>
      <c r="S25" s="18">
        <f t="shared" si="2"/>
        <v>2410</v>
      </c>
      <c r="T25" s="18">
        <f t="shared" si="2"/>
        <v>2399</v>
      </c>
      <c r="U25" s="19">
        <f t="shared" si="2"/>
      </c>
      <c r="V25" s="20">
        <f t="shared" si="2"/>
      </c>
      <c r="W25" s="18">
        <f t="shared" si="2"/>
      </c>
      <c r="X25" s="18">
        <f t="shared" si="2"/>
      </c>
      <c r="Y25" s="19">
        <f t="shared" si="2"/>
      </c>
      <c r="Z25" s="20">
        <f t="shared" si="2"/>
      </c>
      <c r="AA25" s="19">
        <f t="shared" si="2"/>
        <v>19526</v>
      </c>
      <c r="AB25" s="20">
        <f t="shared" si="2"/>
        <v>19463</v>
      </c>
      <c r="AC25" s="21">
        <f t="shared" si="2"/>
        <v>38989</v>
      </c>
    </row>
    <row r="26" ht="18.75">
      <c r="B26" s="24" t="s">
        <v>43</v>
      </c>
    </row>
    <row r="27" ht="18.75">
      <c r="B27" s="23" t="s">
        <v>41</v>
      </c>
    </row>
    <row r="28" ht="18.75">
      <c r="B28" s="1" t="s">
        <v>37</v>
      </c>
    </row>
    <row r="29" ht="18.75">
      <c r="B29" s="1" t="s">
        <v>31</v>
      </c>
    </row>
    <row r="30" ht="18.75">
      <c r="B30" s="1" t="s">
        <v>32</v>
      </c>
    </row>
    <row r="31" ht="18.75">
      <c r="B31" s="1" t="s">
        <v>33</v>
      </c>
    </row>
    <row r="32" ht="18.75">
      <c r="B32" s="1" t="s">
        <v>34</v>
      </c>
    </row>
    <row r="33" ht="18.75">
      <c r="B33" s="23" t="s">
        <v>36</v>
      </c>
    </row>
    <row r="34" ht="18.75"/>
    <row r="35" ht="18.75"/>
  </sheetData>
  <sheetProtection/>
  <mergeCells count="18">
    <mergeCell ref="C1:AB1"/>
    <mergeCell ref="C2:AB2"/>
    <mergeCell ref="C4:AB4"/>
    <mergeCell ref="B6:B7"/>
    <mergeCell ref="C6:D6"/>
    <mergeCell ref="E6:F6"/>
    <mergeCell ref="G6:H6"/>
    <mergeCell ref="I6:J6"/>
    <mergeCell ref="K6:L6"/>
    <mergeCell ref="M6:N6"/>
    <mergeCell ref="C3:AB3"/>
    <mergeCell ref="AA6:AB6"/>
    <mergeCell ref="O6:P6"/>
    <mergeCell ref="Q6:R6"/>
    <mergeCell ref="S6:T6"/>
    <mergeCell ref="U6:V6"/>
    <mergeCell ref="W6:X6"/>
    <mergeCell ref="Y6:Z6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ibarria</dc:creator>
  <cp:keywords/>
  <dc:description/>
  <cp:lastModifiedBy>Barria Rodriguez, Isabel</cp:lastModifiedBy>
  <dcterms:created xsi:type="dcterms:W3CDTF">2015-02-19T15:34:58Z</dcterms:created>
  <dcterms:modified xsi:type="dcterms:W3CDTF">2022-11-16T15:01:09Z</dcterms:modified>
  <cp:category/>
  <cp:version/>
  <cp:contentType/>
  <cp:contentStatus/>
</cp:coreProperties>
</file>